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s recibidas" sheetId="1" r:id="rId1"/>
    <sheet name="Resumen trimestral" sheetId="2" r:id="rId2"/>
    <sheet name="Listas" sheetId="3" r:id="rId3"/>
    <sheet name="Cómo usarla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6B5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 vertical="center"/>
    </xf>
    <xf numFmtId="4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 applyAlignment="1">
      <alignment wrapText="1" vertical="top"/>
    </xf>
    <xf numFmtId="0" fontId="2" fillId="0" borderId="0" xfId="0" applyFont="1"/>
    <xf numFmtId="4" fontId="2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28" customWidth="1"/>
    <col min="3" max="3" width="14" customWidth="1"/>
    <col min="4" max="4" width="16" customWidth="1"/>
    <col min="5" max="5" width="30" customWidth="1"/>
    <col min="6" max="6" width="24" customWidth="1"/>
    <col min="7" max="7" width="16" customWidth="1"/>
    <col min="8" max="8" width="11" customWidth="1"/>
    <col min="9" max="9" width="14" customWidth="1"/>
    <col min="10" max="10" width="14" customWidth="1"/>
    <col min="11" max="11" width="14" customWidth="1"/>
    <col min="12" max="12" width="14" customWidth="1"/>
    <col min="13" max="13" width="10" customWidth="1"/>
    <col min="14" max="14" width="30" customWidth="1"/>
  </cols>
  <sheetData>
    <row r="1" ht="32" customHeight="1">
      <c r="A1" s="1" t="inlineStr">
        <is>
          <t xml:space="preserve">Fecha</t>
        </is>
      </c>
      <c r="B1" s="1" t="inlineStr">
        <is>
          <t xml:space="preserve">Proveedor</t>
        </is>
      </c>
      <c r="C1" s="1" t="inlineStr">
        <is>
          <t xml:space="preserve">NIF/CIF</t>
        </is>
      </c>
      <c r="D1" s="1" t="inlineStr">
        <is>
          <t xml:space="preserve">Nº factura</t>
        </is>
      </c>
      <c r="E1" s="1" t="inlineStr">
        <is>
          <t xml:space="preserve">Concepto</t>
        </is>
      </c>
      <c r="F1" s="1" t="inlineStr">
        <is>
          <t xml:space="preserve">Categoría</t>
        </is>
      </c>
      <c r="G1" s="1" t="inlineStr">
        <is>
          <t xml:space="preserve">Base imponible (€)</t>
        </is>
      </c>
      <c r="H1" s="1" t="inlineStr">
        <is>
          <t xml:space="preserve">Tipo IVA (%)</t>
        </is>
      </c>
      <c r="I1" s="1" t="inlineStr">
        <is>
          <t xml:space="preserve">Cuota IVA (€)</t>
        </is>
      </c>
      <c r="J1" s="1" t="inlineStr">
        <is>
          <t xml:space="preserve">Retención IRPF (%)</t>
        </is>
      </c>
      <c r="K1" s="1" t="inlineStr">
        <is>
          <t xml:space="preserve">Retención (€)</t>
        </is>
      </c>
      <c r="L1" s="1" t="inlineStr">
        <is>
          <t xml:space="preserve">Total (€)</t>
        </is>
      </c>
      <c r="M1" s="1" t="inlineStr">
        <is>
          <t xml:space="preserve">Pagada</t>
        </is>
      </c>
      <c r="N1" s="1" t="inlineStr">
        <is>
          <t xml:space="preserve">Notas</t>
        </is>
      </c>
    </row>
    <row r="2">
      <c r="A2" s="3"/>
      <c r="I2" s="2">
        <f>IF(G2="","",ROUND(G2*H2/100,2))</f>
      </c>
      <c r="K2" s="2">
        <f>IF(G2="","",ROUND(G2*J2/100,2))</f>
      </c>
      <c r="L2" s="2">
        <f>IF(G2="","",G2+I2-K2)</f>
      </c>
    </row>
    <row r="3">
      <c r="A3" s="3"/>
      <c r="I3" s="2">
        <f>IF(G3="","",ROUND(G3*H3/100,2))</f>
      </c>
      <c r="K3" s="2">
        <f>IF(G3="","",ROUND(G3*J3/100,2))</f>
      </c>
      <c r="L3" s="2">
        <f>IF(G3="","",G3+I3-K3)</f>
      </c>
    </row>
    <row r="4">
      <c r="A4" s="3"/>
      <c r="I4" s="2">
        <f>IF(G4="","",ROUND(G4*H4/100,2))</f>
      </c>
      <c r="K4" s="2">
        <f>IF(G4="","",ROUND(G4*J4/100,2))</f>
      </c>
      <c r="L4" s="2">
        <f>IF(G4="","",G4+I4-K4)</f>
      </c>
    </row>
    <row r="5">
      <c r="A5" s="3"/>
      <c r="I5" s="2">
        <f>IF(G5="","",ROUND(G5*H5/100,2))</f>
      </c>
      <c r="K5" s="2">
        <f>IF(G5="","",ROUND(G5*J5/100,2))</f>
      </c>
      <c r="L5" s="2">
        <f>IF(G5="","",G5+I5-K5)</f>
      </c>
    </row>
    <row r="6">
      <c r="A6" s="3"/>
      <c r="I6" s="2">
        <f>IF(G6="","",ROUND(G6*H6/100,2))</f>
      </c>
      <c r="K6" s="2">
        <f>IF(G6="","",ROUND(G6*J6/100,2))</f>
      </c>
      <c r="L6" s="2">
        <f>IF(G6="","",G6+I6-K6)</f>
      </c>
    </row>
    <row r="7">
      <c r="A7" s="3"/>
      <c r="I7" s="2">
        <f>IF(G7="","",ROUND(G7*H7/100,2))</f>
      </c>
      <c r="K7" s="2">
        <f>IF(G7="","",ROUND(G7*J7/100,2))</f>
      </c>
      <c r="L7" s="2">
        <f>IF(G7="","",G7+I7-K7)</f>
      </c>
    </row>
    <row r="8">
      <c r="A8" s="3"/>
      <c r="I8" s="2">
        <f>IF(G8="","",ROUND(G8*H8/100,2))</f>
      </c>
      <c r="K8" s="2">
        <f>IF(G8="","",ROUND(G8*J8/100,2))</f>
      </c>
      <c r="L8" s="2">
        <f>IF(G8="","",G8+I8-K8)</f>
      </c>
    </row>
    <row r="9">
      <c r="A9" s="3"/>
      <c r="I9" s="2">
        <f>IF(G9="","",ROUND(G9*H9/100,2))</f>
      </c>
      <c r="K9" s="2">
        <f>IF(G9="","",ROUND(G9*J9/100,2))</f>
      </c>
      <c r="L9" s="2">
        <f>IF(G9="","",G9+I9-K9)</f>
      </c>
    </row>
    <row r="10">
      <c r="A10" s="3"/>
      <c r="I10" s="2">
        <f>IF(G10="","",ROUND(G10*H10/100,2))</f>
      </c>
      <c r="K10" s="2">
        <f>IF(G10="","",ROUND(G10*J10/100,2))</f>
      </c>
      <c r="L10" s="2">
        <f>IF(G10="","",G10+I10-K10)</f>
      </c>
    </row>
    <row r="11">
      <c r="A11" s="3"/>
      <c r="I11" s="2">
        <f>IF(G11="","",ROUND(G11*H11/100,2))</f>
      </c>
      <c r="K11" s="2">
        <f>IF(G11="","",ROUND(G11*J11/100,2))</f>
      </c>
      <c r="L11" s="2">
        <f>IF(G11="","",G11+I11-K11)</f>
      </c>
    </row>
    <row r="12">
      <c r="A12" s="3"/>
      <c r="I12" s="2">
        <f>IF(G12="","",ROUND(G12*H12/100,2))</f>
      </c>
      <c r="K12" s="2">
        <f>IF(G12="","",ROUND(G12*J12/100,2))</f>
      </c>
      <c r="L12" s="2">
        <f>IF(G12="","",G12+I12-K12)</f>
      </c>
    </row>
    <row r="13">
      <c r="A13" s="3"/>
      <c r="I13" s="2">
        <f>IF(G13="","",ROUND(G13*H13/100,2))</f>
      </c>
      <c r="K13" s="2">
        <f>IF(G13="","",ROUND(G13*J13/100,2))</f>
      </c>
      <c r="L13" s="2">
        <f>IF(G13="","",G13+I13-K13)</f>
      </c>
    </row>
    <row r="14">
      <c r="A14" s="3"/>
      <c r="I14" s="2">
        <f>IF(G14="","",ROUND(G14*H14/100,2))</f>
      </c>
      <c r="K14" s="2">
        <f>IF(G14="","",ROUND(G14*J14/100,2))</f>
      </c>
      <c r="L14" s="2">
        <f>IF(G14="","",G14+I14-K14)</f>
      </c>
    </row>
    <row r="15">
      <c r="A15" s="3"/>
      <c r="I15" s="2">
        <f>IF(G15="","",ROUND(G15*H15/100,2))</f>
      </c>
      <c r="K15" s="2">
        <f>IF(G15="","",ROUND(G15*J15/100,2))</f>
      </c>
      <c r="L15" s="2">
        <f>IF(G15="","",G15+I15-K15)</f>
      </c>
    </row>
    <row r="16">
      <c r="A16" s="3"/>
      <c r="I16" s="2">
        <f>IF(G16="","",ROUND(G16*H16/100,2))</f>
      </c>
      <c r="K16" s="2">
        <f>IF(G16="","",ROUND(G16*J16/100,2))</f>
      </c>
      <c r="L16" s="2">
        <f>IF(G16="","",G16+I16-K16)</f>
      </c>
    </row>
    <row r="17">
      <c r="A17" s="3"/>
      <c r="I17" s="2">
        <f>IF(G17="","",ROUND(G17*H17/100,2))</f>
      </c>
      <c r="K17" s="2">
        <f>IF(G17="","",ROUND(G17*J17/100,2))</f>
      </c>
      <c r="L17" s="2">
        <f>IF(G17="","",G17+I17-K17)</f>
      </c>
    </row>
    <row r="18">
      <c r="A18" s="3"/>
      <c r="I18" s="2">
        <f>IF(G18="","",ROUND(G18*H18/100,2))</f>
      </c>
      <c r="K18" s="2">
        <f>IF(G18="","",ROUND(G18*J18/100,2))</f>
      </c>
      <c r="L18" s="2">
        <f>IF(G18="","",G18+I18-K18)</f>
      </c>
    </row>
    <row r="19">
      <c r="A19" s="3"/>
      <c r="I19" s="2">
        <f>IF(G19="","",ROUND(G19*H19/100,2))</f>
      </c>
      <c r="K19" s="2">
        <f>IF(G19="","",ROUND(G19*J19/100,2))</f>
      </c>
      <c r="L19" s="2">
        <f>IF(G19="","",G19+I19-K19)</f>
      </c>
    </row>
    <row r="20">
      <c r="A20" s="3"/>
      <c r="I20" s="2">
        <f>IF(G20="","",ROUND(G20*H20/100,2))</f>
      </c>
      <c r="K20" s="2">
        <f>IF(G20="","",ROUND(G20*J20/100,2))</f>
      </c>
      <c r="L20" s="2">
        <f>IF(G20="","",G20+I20-K20)</f>
      </c>
    </row>
    <row r="21">
      <c r="A21" s="3"/>
      <c r="I21" s="2">
        <f>IF(G21="","",ROUND(G21*H21/100,2))</f>
      </c>
      <c r="K21" s="2">
        <f>IF(G21="","",ROUND(G21*J21/100,2))</f>
      </c>
      <c r="L21" s="2">
        <f>IF(G21="","",G21+I21-K21)</f>
      </c>
    </row>
    <row r="22">
      <c r="A22" s="3"/>
      <c r="I22" s="2">
        <f>IF(G22="","",ROUND(G22*H22/100,2))</f>
      </c>
      <c r="K22" s="2">
        <f>IF(G22="","",ROUND(G22*J22/100,2))</f>
      </c>
      <c r="L22" s="2">
        <f>IF(G22="","",G22+I22-K22)</f>
      </c>
    </row>
    <row r="23">
      <c r="A23" s="3"/>
      <c r="I23" s="2">
        <f>IF(G23="","",ROUND(G23*H23/100,2))</f>
      </c>
      <c r="K23" s="2">
        <f>IF(G23="","",ROUND(G23*J23/100,2))</f>
      </c>
      <c r="L23" s="2">
        <f>IF(G23="","",G23+I23-K23)</f>
      </c>
    </row>
    <row r="24">
      <c r="A24" s="3"/>
      <c r="I24" s="2">
        <f>IF(G24="","",ROUND(G24*H24/100,2))</f>
      </c>
      <c r="K24" s="2">
        <f>IF(G24="","",ROUND(G24*J24/100,2))</f>
      </c>
      <c r="L24" s="2">
        <f>IF(G24="","",G24+I24-K24)</f>
      </c>
    </row>
    <row r="25">
      <c r="A25" s="3"/>
      <c r="I25" s="2">
        <f>IF(G25="","",ROUND(G25*H25/100,2))</f>
      </c>
      <c r="K25" s="2">
        <f>IF(G25="","",ROUND(G25*J25/100,2))</f>
      </c>
      <c r="L25" s="2">
        <f>IF(G25="","",G25+I25-K25)</f>
      </c>
    </row>
    <row r="26">
      <c r="A26" s="3"/>
      <c r="I26" s="2">
        <f>IF(G26="","",ROUND(G26*H26/100,2))</f>
      </c>
      <c r="K26" s="2">
        <f>IF(G26="","",ROUND(G26*J26/100,2))</f>
      </c>
      <c r="L26" s="2">
        <f>IF(G26="","",G26+I26-K26)</f>
      </c>
    </row>
    <row r="27">
      <c r="A27" s="3"/>
      <c r="I27" s="2">
        <f>IF(G27="","",ROUND(G27*H27/100,2))</f>
      </c>
      <c r="K27" s="2">
        <f>IF(G27="","",ROUND(G27*J27/100,2))</f>
      </c>
      <c r="L27" s="2">
        <f>IF(G27="","",G27+I27-K27)</f>
      </c>
    </row>
    <row r="28">
      <c r="A28" s="3"/>
      <c r="I28" s="2">
        <f>IF(G28="","",ROUND(G28*H28/100,2))</f>
      </c>
      <c r="K28" s="2">
        <f>IF(G28="","",ROUND(G28*J28/100,2))</f>
      </c>
      <c r="L28" s="2">
        <f>IF(G28="","",G28+I28-K28)</f>
      </c>
    </row>
    <row r="29">
      <c r="A29" s="3"/>
      <c r="I29" s="2">
        <f>IF(G29="","",ROUND(G29*H29/100,2))</f>
      </c>
      <c r="K29" s="2">
        <f>IF(G29="","",ROUND(G29*J29/100,2))</f>
      </c>
      <c r="L29" s="2">
        <f>IF(G29="","",G29+I29-K29)</f>
      </c>
    </row>
    <row r="30">
      <c r="A30" s="3"/>
      <c r="I30" s="2">
        <f>IF(G30="","",ROUND(G30*H30/100,2))</f>
      </c>
      <c r="K30" s="2">
        <f>IF(G30="","",ROUND(G30*J30/100,2))</f>
      </c>
      <c r="L30" s="2">
        <f>IF(G30="","",G30+I30-K30)</f>
      </c>
    </row>
    <row r="31">
      <c r="A31" s="3"/>
      <c r="I31" s="2">
        <f>IF(G31="","",ROUND(G31*H31/100,2))</f>
      </c>
      <c r="K31" s="2">
        <f>IF(G31="","",ROUND(G31*J31/100,2))</f>
      </c>
      <c r="L31" s="2">
        <f>IF(G31="","",G31+I31-K31)</f>
      </c>
    </row>
    <row r="32">
      <c r="A32" s="3"/>
      <c r="I32" s="2">
        <f>IF(G32="","",ROUND(G32*H32/100,2))</f>
      </c>
      <c r="K32" s="2">
        <f>IF(G32="","",ROUND(G32*J32/100,2))</f>
      </c>
      <c r="L32" s="2">
        <f>IF(G32="","",G32+I32-K32)</f>
      </c>
    </row>
    <row r="33">
      <c r="A33" s="3"/>
      <c r="I33" s="2">
        <f>IF(G33="","",ROUND(G33*H33/100,2))</f>
      </c>
      <c r="K33" s="2">
        <f>IF(G33="","",ROUND(G33*J33/100,2))</f>
      </c>
      <c r="L33" s="2">
        <f>IF(G33="","",G33+I33-K33)</f>
      </c>
    </row>
    <row r="34">
      <c r="A34" s="3"/>
      <c r="I34" s="2">
        <f>IF(G34="","",ROUND(G34*H34/100,2))</f>
      </c>
      <c r="K34" s="2">
        <f>IF(G34="","",ROUND(G34*J34/100,2))</f>
      </c>
      <c r="L34" s="2">
        <f>IF(G34="","",G34+I34-K34)</f>
      </c>
    </row>
    <row r="35">
      <c r="A35" s="3"/>
      <c r="I35" s="2">
        <f>IF(G35="","",ROUND(G35*H35/100,2))</f>
      </c>
      <c r="K35" s="2">
        <f>IF(G35="","",ROUND(G35*J35/100,2))</f>
      </c>
      <c r="L35" s="2">
        <f>IF(G35="","",G35+I35-K35)</f>
      </c>
    </row>
    <row r="36">
      <c r="A36" s="3"/>
      <c r="I36" s="2">
        <f>IF(G36="","",ROUND(G36*H36/100,2))</f>
      </c>
      <c r="K36" s="2">
        <f>IF(G36="","",ROUND(G36*J36/100,2))</f>
      </c>
      <c r="L36" s="2">
        <f>IF(G36="","",G36+I36-K36)</f>
      </c>
    </row>
    <row r="37">
      <c r="A37" s="3"/>
      <c r="I37" s="2">
        <f>IF(G37="","",ROUND(G37*H37/100,2))</f>
      </c>
      <c r="K37" s="2">
        <f>IF(G37="","",ROUND(G37*J37/100,2))</f>
      </c>
      <c r="L37" s="2">
        <f>IF(G37="","",G37+I37-K37)</f>
      </c>
    </row>
    <row r="38">
      <c r="A38" s="3"/>
      <c r="I38" s="2">
        <f>IF(G38="","",ROUND(G38*H38/100,2))</f>
      </c>
      <c r="K38" s="2">
        <f>IF(G38="","",ROUND(G38*J38/100,2))</f>
      </c>
      <c r="L38" s="2">
        <f>IF(G38="","",G38+I38-K38)</f>
      </c>
    </row>
    <row r="39">
      <c r="A39" s="3"/>
      <c r="I39" s="2">
        <f>IF(G39="","",ROUND(G39*H39/100,2))</f>
      </c>
      <c r="K39" s="2">
        <f>IF(G39="","",ROUND(G39*J39/100,2))</f>
      </c>
      <c r="L39" s="2">
        <f>IF(G39="","",G39+I39-K39)</f>
      </c>
    </row>
    <row r="40">
      <c r="A40" s="3"/>
      <c r="I40" s="2">
        <f>IF(G40="","",ROUND(G40*H40/100,2))</f>
      </c>
      <c r="K40" s="2">
        <f>IF(G40="","",ROUND(G40*J40/100,2))</f>
      </c>
      <c r="L40" s="2">
        <f>IF(G40="","",G40+I40-K40)</f>
      </c>
    </row>
    <row r="41">
      <c r="A41" s="3"/>
      <c r="I41" s="2">
        <f>IF(G41="","",ROUND(G41*H41/100,2))</f>
      </c>
      <c r="K41" s="2">
        <f>IF(G41="","",ROUND(G41*J41/100,2))</f>
      </c>
      <c r="L41" s="2">
        <f>IF(G41="","",G41+I41-K41)</f>
      </c>
    </row>
    <row r="42">
      <c r="A42" s="3"/>
      <c r="I42" s="2">
        <f>IF(G42="","",ROUND(G42*H42/100,2))</f>
      </c>
      <c r="K42" s="2">
        <f>IF(G42="","",ROUND(G42*J42/100,2))</f>
      </c>
      <c r="L42" s="2">
        <f>IF(G42="","",G42+I42-K42)</f>
      </c>
    </row>
    <row r="43">
      <c r="A43" s="3"/>
      <c r="I43" s="2">
        <f>IF(G43="","",ROUND(G43*H43/100,2))</f>
      </c>
      <c r="K43" s="2">
        <f>IF(G43="","",ROUND(G43*J43/100,2))</f>
      </c>
      <c r="L43" s="2">
        <f>IF(G43="","",G43+I43-K43)</f>
      </c>
    </row>
    <row r="44">
      <c r="A44" s="3"/>
      <c r="I44" s="2">
        <f>IF(G44="","",ROUND(G44*H44/100,2))</f>
      </c>
      <c r="K44" s="2">
        <f>IF(G44="","",ROUND(G44*J44/100,2))</f>
      </c>
      <c r="L44" s="2">
        <f>IF(G44="","",G44+I44-K44)</f>
      </c>
    </row>
    <row r="45">
      <c r="A45" s="3"/>
      <c r="I45" s="2">
        <f>IF(G45="","",ROUND(G45*H45/100,2))</f>
      </c>
      <c r="K45" s="2">
        <f>IF(G45="","",ROUND(G45*J45/100,2))</f>
      </c>
      <c r="L45" s="2">
        <f>IF(G45="","",G45+I45-K45)</f>
      </c>
    </row>
    <row r="46">
      <c r="A46" s="3"/>
      <c r="I46" s="2">
        <f>IF(G46="","",ROUND(G46*H46/100,2))</f>
      </c>
      <c r="K46" s="2">
        <f>IF(G46="","",ROUND(G46*J46/100,2))</f>
      </c>
      <c r="L46" s="2">
        <f>IF(G46="","",G46+I46-K46)</f>
      </c>
    </row>
    <row r="47">
      <c r="A47" s="3"/>
      <c r="I47" s="2">
        <f>IF(G47="","",ROUND(G47*H47/100,2))</f>
      </c>
      <c r="K47" s="2">
        <f>IF(G47="","",ROUND(G47*J47/100,2))</f>
      </c>
      <c r="L47" s="2">
        <f>IF(G47="","",G47+I47-K47)</f>
      </c>
    </row>
    <row r="48">
      <c r="A48" s="3"/>
      <c r="I48" s="2">
        <f>IF(G48="","",ROUND(G48*H48/100,2))</f>
      </c>
      <c r="K48" s="2">
        <f>IF(G48="","",ROUND(G48*J48/100,2))</f>
      </c>
      <c r="L48" s="2">
        <f>IF(G48="","",G48+I48-K48)</f>
      </c>
    </row>
    <row r="49">
      <c r="A49" s="3"/>
      <c r="I49" s="2">
        <f>IF(G49="","",ROUND(G49*H49/100,2))</f>
      </c>
      <c r="K49" s="2">
        <f>IF(G49="","",ROUND(G49*J49/100,2))</f>
      </c>
      <c r="L49" s="2">
        <f>IF(G49="","",G49+I49-K49)</f>
      </c>
    </row>
    <row r="50">
      <c r="A50" s="3"/>
      <c r="I50" s="2">
        <f>IF(G50="","",ROUND(G50*H50/100,2))</f>
      </c>
      <c r="K50" s="2">
        <f>IF(G50="","",ROUND(G50*J50/100,2))</f>
      </c>
      <c r="L50" s="2">
        <f>IF(G50="","",G50+I50-K50)</f>
      </c>
    </row>
    <row r="51">
      <c r="A51" s="3"/>
      <c r="I51" s="2">
        <f>IF(G51="","",ROUND(G51*H51/100,2))</f>
      </c>
      <c r="K51" s="2">
        <f>IF(G51="","",ROUND(G51*J51/100,2))</f>
      </c>
      <c r="L51" s="2">
        <f>IF(G51="","",G51+I51-K51)</f>
      </c>
    </row>
    <row r="52">
      <c r="A52" s="3"/>
      <c r="I52" s="2">
        <f>IF(G52="","",ROUND(G52*H52/100,2))</f>
      </c>
      <c r="K52" s="2">
        <f>IF(G52="","",ROUND(G52*J52/100,2))</f>
      </c>
      <c r="L52" s="2">
        <f>IF(G52="","",G52+I52-K52)</f>
      </c>
    </row>
    <row r="53">
      <c r="A53" s="3"/>
      <c r="I53" s="2">
        <f>IF(G53="","",ROUND(G53*H53/100,2))</f>
      </c>
      <c r="K53" s="2">
        <f>IF(G53="","",ROUND(G53*J53/100,2))</f>
      </c>
      <c r="L53" s="2">
        <f>IF(G53="","",G53+I53-K53)</f>
      </c>
    </row>
    <row r="54">
      <c r="A54" s="3"/>
      <c r="I54" s="2">
        <f>IF(G54="","",ROUND(G54*H54/100,2))</f>
      </c>
      <c r="K54" s="2">
        <f>IF(G54="","",ROUND(G54*J54/100,2))</f>
      </c>
      <c r="L54" s="2">
        <f>IF(G54="","",G54+I54-K54)</f>
      </c>
    </row>
    <row r="55">
      <c r="A55" s="3"/>
      <c r="I55" s="2">
        <f>IF(G55="","",ROUND(G55*H55/100,2))</f>
      </c>
      <c r="K55" s="2">
        <f>IF(G55="","",ROUND(G55*J55/100,2))</f>
      </c>
      <c r="L55" s="2">
        <f>IF(G55="","",G55+I55-K55)</f>
      </c>
    </row>
    <row r="56">
      <c r="A56" s="3"/>
      <c r="I56" s="2">
        <f>IF(G56="","",ROUND(G56*H56/100,2))</f>
      </c>
      <c r="K56" s="2">
        <f>IF(G56="","",ROUND(G56*J56/100,2))</f>
      </c>
      <c r="L56" s="2">
        <f>IF(G56="","",G56+I56-K56)</f>
      </c>
    </row>
    <row r="57">
      <c r="A57" s="3"/>
      <c r="I57" s="2">
        <f>IF(G57="","",ROUND(G57*H57/100,2))</f>
      </c>
      <c r="K57" s="2">
        <f>IF(G57="","",ROUND(G57*J57/100,2))</f>
      </c>
      <c r="L57" s="2">
        <f>IF(G57="","",G57+I57-K57)</f>
      </c>
    </row>
    <row r="58">
      <c r="A58" s="3"/>
      <c r="I58" s="2">
        <f>IF(G58="","",ROUND(G58*H58/100,2))</f>
      </c>
      <c r="K58" s="2">
        <f>IF(G58="","",ROUND(G58*J58/100,2))</f>
      </c>
      <c r="L58" s="2">
        <f>IF(G58="","",G58+I58-K58)</f>
      </c>
    </row>
    <row r="59">
      <c r="A59" s="3"/>
      <c r="I59" s="2">
        <f>IF(G59="","",ROUND(G59*H59/100,2))</f>
      </c>
      <c r="K59" s="2">
        <f>IF(G59="","",ROUND(G59*J59/100,2))</f>
      </c>
      <c r="L59" s="2">
        <f>IF(G59="","",G59+I59-K59)</f>
      </c>
    </row>
    <row r="60">
      <c r="A60" s="3"/>
      <c r="I60" s="2">
        <f>IF(G60="","",ROUND(G60*H60/100,2))</f>
      </c>
      <c r="K60" s="2">
        <f>IF(G60="","",ROUND(G60*J60/100,2))</f>
      </c>
      <c r="L60" s="2">
        <f>IF(G60="","",G60+I60-K60)</f>
      </c>
    </row>
    <row r="61">
      <c r="A61" s="3"/>
      <c r="I61" s="2">
        <f>IF(G61="","",ROUND(G61*H61/100,2))</f>
      </c>
      <c r="K61" s="2">
        <f>IF(G61="","",ROUND(G61*J61/100,2))</f>
      </c>
      <c r="L61" s="2">
        <f>IF(G61="","",G61+I61-K61)</f>
      </c>
    </row>
    <row r="62">
      <c r="A62" s="3"/>
      <c r="I62" s="2">
        <f>IF(G62="","",ROUND(G62*H62/100,2))</f>
      </c>
      <c r="K62" s="2">
        <f>IF(G62="","",ROUND(G62*J62/100,2))</f>
      </c>
      <c r="L62" s="2">
        <f>IF(G62="","",G62+I62-K62)</f>
      </c>
    </row>
    <row r="63">
      <c r="A63" s="3"/>
      <c r="I63" s="2">
        <f>IF(G63="","",ROUND(G63*H63/100,2))</f>
      </c>
      <c r="K63" s="2">
        <f>IF(G63="","",ROUND(G63*J63/100,2))</f>
      </c>
      <c r="L63" s="2">
        <f>IF(G63="","",G63+I63-K63)</f>
      </c>
    </row>
    <row r="64">
      <c r="A64" s="3"/>
      <c r="I64" s="2">
        <f>IF(G64="","",ROUND(G64*H64/100,2))</f>
      </c>
      <c r="K64" s="2">
        <f>IF(G64="","",ROUND(G64*J64/100,2))</f>
      </c>
      <c r="L64" s="2">
        <f>IF(G64="","",G64+I64-K64)</f>
      </c>
    </row>
    <row r="65">
      <c r="A65" s="3"/>
      <c r="I65" s="2">
        <f>IF(G65="","",ROUND(G65*H65/100,2))</f>
      </c>
      <c r="K65" s="2">
        <f>IF(G65="","",ROUND(G65*J65/100,2))</f>
      </c>
      <c r="L65" s="2">
        <f>IF(G65="","",G65+I65-K65)</f>
      </c>
    </row>
    <row r="66">
      <c r="A66" s="3"/>
      <c r="I66" s="2">
        <f>IF(G66="","",ROUND(G66*H66/100,2))</f>
      </c>
      <c r="K66" s="2">
        <f>IF(G66="","",ROUND(G66*J66/100,2))</f>
      </c>
      <c r="L66" s="2">
        <f>IF(G66="","",G66+I66-K66)</f>
      </c>
    </row>
    <row r="67">
      <c r="A67" s="3"/>
      <c r="I67" s="2">
        <f>IF(G67="","",ROUND(G67*H67/100,2))</f>
      </c>
      <c r="K67" s="2">
        <f>IF(G67="","",ROUND(G67*J67/100,2))</f>
      </c>
      <c r="L67" s="2">
        <f>IF(G67="","",G67+I67-K67)</f>
      </c>
    </row>
    <row r="68">
      <c r="A68" s="3"/>
      <c r="I68" s="2">
        <f>IF(G68="","",ROUND(G68*H68/100,2))</f>
      </c>
      <c r="K68" s="2">
        <f>IF(G68="","",ROUND(G68*J68/100,2))</f>
      </c>
      <c r="L68" s="2">
        <f>IF(G68="","",G68+I68-K68)</f>
      </c>
    </row>
    <row r="69">
      <c r="A69" s="3"/>
      <c r="I69" s="2">
        <f>IF(G69="","",ROUND(G69*H69/100,2))</f>
      </c>
      <c r="K69" s="2">
        <f>IF(G69="","",ROUND(G69*J69/100,2))</f>
      </c>
      <c r="L69" s="2">
        <f>IF(G69="","",G69+I69-K69)</f>
      </c>
    </row>
    <row r="70">
      <c r="A70" s="3"/>
      <c r="I70" s="2">
        <f>IF(G70="","",ROUND(G70*H70/100,2))</f>
      </c>
      <c r="K70" s="2">
        <f>IF(G70="","",ROUND(G70*J70/100,2))</f>
      </c>
      <c r="L70" s="2">
        <f>IF(G70="","",G70+I70-K70)</f>
      </c>
    </row>
    <row r="71">
      <c r="A71" s="3"/>
      <c r="I71" s="2">
        <f>IF(G71="","",ROUND(G71*H71/100,2))</f>
      </c>
      <c r="K71" s="2">
        <f>IF(G71="","",ROUND(G71*J71/100,2))</f>
      </c>
      <c r="L71" s="2">
        <f>IF(G71="","",G71+I71-K71)</f>
      </c>
    </row>
    <row r="72">
      <c r="A72" s="3"/>
      <c r="I72" s="2">
        <f>IF(G72="","",ROUND(G72*H72/100,2))</f>
      </c>
      <c r="K72" s="2">
        <f>IF(G72="","",ROUND(G72*J72/100,2))</f>
      </c>
      <c r="L72" s="2">
        <f>IF(G72="","",G72+I72-K72)</f>
      </c>
    </row>
    <row r="73">
      <c r="A73" s="3"/>
      <c r="I73" s="2">
        <f>IF(G73="","",ROUND(G73*H73/100,2))</f>
      </c>
      <c r="K73" s="2">
        <f>IF(G73="","",ROUND(G73*J73/100,2))</f>
      </c>
      <c r="L73" s="2">
        <f>IF(G73="","",G73+I73-K73)</f>
      </c>
    </row>
    <row r="74">
      <c r="A74" s="3"/>
      <c r="I74" s="2">
        <f>IF(G74="","",ROUND(G74*H74/100,2))</f>
      </c>
      <c r="K74" s="2">
        <f>IF(G74="","",ROUND(G74*J74/100,2))</f>
      </c>
      <c r="L74" s="2">
        <f>IF(G74="","",G74+I74-K74)</f>
      </c>
    </row>
    <row r="75">
      <c r="A75" s="3"/>
      <c r="I75" s="2">
        <f>IF(G75="","",ROUND(G75*H75/100,2))</f>
      </c>
      <c r="K75" s="2">
        <f>IF(G75="","",ROUND(G75*J75/100,2))</f>
      </c>
      <c r="L75" s="2">
        <f>IF(G75="","",G75+I75-K75)</f>
      </c>
    </row>
    <row r="76">
      <c r="A76" s="3"/>
      <c r="I76" s="2">
        <f>IF(G76="","",ROUND(G76*H76/100,2))</f>
      </c>
      <c r="K76" s="2">
        <f>IF(G76="","",ROUND(G76*J76/100,2))</f>
      </c>
      <c r="L76" s="2">
        <f>IF(G76="","",G76+I76-K76)</f>
      </c>
    </row>
    <row r="77">
      <c r="A77" s="3"/>
      <c r="I77" s="2">
        <f>IF(G77="","",ROUND(G77*H77/100,2))</f>
      </c>
      <c r="K77" s="2">
        <f>IF(G77="","",ROUND(G77*J77/100,2))</f>
      </c>
      <c r="L77" s="2">
        <f>IF(G77="","",G77+I77-K77)</f>
      </c>
    </row>
    <row r="78">
      <c r="A78" s="3"/>
      <c r="I78" s="2">
        <f>IF(G78="","",ROUND(G78*H78/100,2))</f>
      </c>
      <c r="K78" s="2">
        <f>IF(G78="","",ROUND(G78*J78/100,2))</f>
      </c>
      <c r="L78" s="2">
        <f>IF(G78="","",G78+I78-K78)</f>
      </c>
    </row>
    <row r="79">
      <c r="A79" s="3"/>
      <c r="I79" s="2">
        <f>IF(G79="","",ROUND(G79*H79/100,2))</f>
      </c>
      <c r="K79" s="2">
        <f>IF(G79="","",ROUND(G79*J79/100,2))</f>
      </c>
      <c r="L79" s="2">
        <f>IF(G79="","",G79+I79-K79)</f>
      </c>
    </row>
    <row r="80">
      <c r="A80" s="3"/>
      <c r="I80" s="2">
        <f>IF(G80="","",ROUND(G80*H80/100,2))</f>
      </c>
      <c r="K80" s="2">
        <f>IF(G80="","",ROUND(G80*J80/100,2))</f>
      </c>
      <c r="L80" s="2">
        <f>IF(G80="","",G80+I80-K80)</f>
      </c>
    </row>
    <row r="81">
      <c r="A81" s="3"/>
      <c r="I81" s="2">
        <f>IF(G81="","",ROUND(G81*H81/100,2))</f>
      </c>
      <c r="K81" s="2">
        <f>IF(G81="","",ROUND(G81*J81/100,2))</f>
      </c>
      <c r="L81" s="2">
        <f>IF(G81="","",G81+I81-K81)</f>
      </c>
    </row>
    <row r="82">
      <c r="A82" s="3"/>
      <c r="I82" s="2">
        <f>IF(G82="","",ROUND(G82*H82/100,2))</f>
      </c>
      <c r="K82" s="2">
        <f>IF(G82="","",ROUND(G82*J82/100,2))</f>
      </c>
      <c r="L82" s="2">
        <f>IF(G82="","",G82+I82-K82)</f>
      </c>
    </row>
    <row r="83">
      <c r="A83" s="3"/>
      <c r="I83" s="2">
        <f>IF(G83="","",ROUND(G83*H83/100,2))</f>
      </c>
      <c r="K83" s="2">
        <f>IF(G83="","",ROUND(G83*J83/100,2))</f>
      </c>
      <c r="L83" s="2">
        <f>IF(G83="","",G83+I83-K83)</f>
      </c>
    </row>
    <row r="84">
      <c r="A84" s="3"/>
      <c r="I84" s="2">
        <f>IF(G84="","",ROUND(G84*H84/100,2))</f>
      </c>
      <c r="K84" s="2">
        <f>IF(G84="","",ROUND(G84*J84/100,2))</f>
      </c>
      <c r="L84" s="2">
        <f>IF(G84="","",G84+I84-K84)</f>
      </c>
    </row>
    <row r="85">
      <c r="A85" s="3"/>
      <c r="I85" s="2">
        <f>IF(G85="","",ROUND(G85*H85/100,2))</f>
      </c>
      <c r="K85" s="2">
        <f>IF(G85="","",ROUND(G85*J85/100,2))</f>
      </c>
      <c r="L85" s="2">
        <f>IF(G85="","",G85+I85-K85)</f>
      </c>
    </row>
    <row r="86">
      <c r="A86" s="3"/>
      <c r="I86" s="2">
        <f>IF(G86="","",ROUND(G86*H86/100,2))</f>
      </c>
      <c r="K86" s="2">
        <f>IF(G86="","",ROUND(G86*J86/100,2))</f>
      </c>
      <c r="L86" s="2">
        <f>IF(G86="","",G86+I86-K86)</f>
      </c>
    </row>
    <row r="87">
      <c r="A87" s="3"/>
      <c r="I87" s="2">
        <f>IF(G87="","",ROUND(G87*H87/100,2))</f>
      </c>
      <c r="K87" s="2">
        <f>IF(G87="","",ROUND(G87*J87/100,2))</f>
      </c>
      <c r="L87" s="2">
        <f>IF(G87="","",G87+I87-K87)</f>
      </c>
    </row>
    <row r="88">
      <c r="A88" s="3"/>
      <c r="I88" s="2">
        <f>IF(G88="","",ROUND(G88*H88/100,2))</f>
      </c>
      <c r="K88" s="2">
        <f>IF(G88="","",ROUND(G88*J88/100,2))</f>
      </c>
      <c r="L88" s="2">
        <f>IF(G88="","",G88+I88-K88)</f>
      </c>
    </row>
    <row r="89">
      <c r="A89" s="3"/>
      <c r="I89" s="2">
        <f>IF(G89="","",ROUND(G89*H89/100,2))</f>
      </c>
      <c r="K89" s="2">
        <f>IF(G89="","",ROUND(G89*J89/100,2))</f>
      </c>
      <c r="L89" s="2">
        <f>IF(G89="","",G89+I89-K89)</f>
      </c>
    </row>
    <row r="90">
      <c r="A90" s="3"/>
      <c r="I90" s="2">
        <f>IF(G90="","",ROUND(G90*H90/100,2))</f>
      </c>
      <c r="K90" s="2">
        <f>IF(G90="","",ROUND(G90*J90/100,2))</f>
      </c>
      <c r="L90" s="2">
        <f>IF(G90="","",G90+I90-K90)</f>
      </c>
    </row>
    <row r="91">
      <c r="A91" s="3"/>
      <c r="I91" s="2">
        <f>IF(G91="","",ROUND(G91*H91/100,2))</f>
      </c>
      <c r="K91" s="2">
        <f>IF(G91="","",ROUND(G91*J91/100,2))</f>
      </c>
      <c r="L91" s="2">
        <f>IF(G91="","",G91+I91-K91)</f>
      </c>
    </row>
    <row r="92">
      <c r="A92" s="3"/>
      <c r="I92" s="2">
        <f>IF(G92="","",ROUND(G92*H92/100,2))</f>
      </c>
      <c r="K92" s="2">
        <f>IF(G92="","",ROUND(G92*J92/100,2))</f>
      </c>
      <c r="L92" s="2">
        <f>IF(G92="","",G92+I92-K92)</f>
      </c>
    </row>
    <row r="93">
      <c r="A93" s="3"/>
      <c r="I93" s="2">
        <f>IF(G93="","",ROUND(G93*H93/100,2))</f>
      </c>
      <c r="K93" s="2">
        <f>IF(G93="","",ROUND(G93*J93/100,2))</f>
      </c>
      <c r="L93" s="2">
        <f>IF(G93="","",G93+I93-K93)</f>
      </c>
    </row>
    <row r="94">
      <c r="A94" s="3"/>
      <c r="I94" s="2">
        <f>IF(G94="","",ROUND(G94*H94/100,2))</f>
      </c>
      <c r="K94" s="2">
        <f>IF(G94="","",ROUND(G94*J94/100,2))</f>
      </c>
      <c r="L94" s="2">
        <f>IF(G94="","",G94+I94-K94)</f>
      </c>
    </row>
    <row r="95">
      <c r="A95" s="3"/>
      <c r="I95" s="2">
        <f>IF(G95="","",ROUND(G95*H95/100,2))</f>
      </c>
      <c r="K95" s="2">
        <f>IF(G95="","",ROUND(G95*J95/100,2))</f>
      </c>
      <c r="L95" s="2">
        <f>IF(G95="","",G95+I95-K95)</f>
      </c>
    </row>
    <row r="96">
      <c r="A96" s="3"/>
      <c r="I96" s="2">
        <f>IF(G96="","",ROUND(G96*H96/100,2))</f>
      </c>
      <c r="K96" s="2">
        <f>IF(G96="","",ROUND(G96*J96/100,2))</f>
      </c>
      <c r="L96" s="2">
        <f>IF(G96="","",G96+I96-K96)</f>
      </c>
    </row>
    <row r="97">
      <c r="A97" s="3"/>
      <c r="I97" s="2">
        <f>IF(G97="","",ROUND(G97*H97/100,2))</f>
      </c>
      <c r="K97" s="2">
        <f>IF(G97="","",ROUND(G97*J97/100,2))</f>
      </c>
      <c r="L97" s="2">
        <f>IF(G97="","",G97+I97-K97)</f>
      </c>
    </row>
    <row r="98">
      <c r="A98" s="3"/>
      <c r="I98" s="2">
        <f>IF(G98="","",ROUND(G98*H98/100,2))</f>
      </c>
      <c r="K98" s="2">
        <f>IF(G98="","",ROUND(G98*J98/100,2))</f>
      </c>
      <c r="L98" s="2">
        <f>IF(G98="","",G98+I98-K98)</f>
      </c>
    </row>
    <row r="99">
      <c r="A99" s="3"/>
      <c r="I99" s="2">
        <f>IF(G99="","",ROUND(G99*H99/100,2))</f>
      </c>
      <c r="K99" s="2">
        <f>IF(G99="","",ROUND(G99*J99/100,2))</f>
      </c>
      <c r="L99" s="2">
        <f>IF(G99="","",G99+I99-K99)</f>
      </c>
    </row>
    <row r="100">
      <c r="A100" s="3"/>
      <c r="I100" s="2">
        <f>IF(G100="","",ROUND(G100*H100/100,2))</f>
      </c>
      <c r="K100" s="2">
        <f>IF(G100="","",ROUND(G100*J100/100,2))</f>
      </c>
      <c r="L100" s="2">
        <f>IF(G100="","",G100+I100-K100)</f>
      </c>
    </row>
    <row r="101">
      <c r="A101" s="3"/>
      <c r="I101" s="2">
        <f>IF(G101="","",ROUND(G101*H101/100,2))</f>
      </c>
      <c r="K101" s="2">
        <f>IF(G101="","",ROUND(G101*J101/100,2))</f>
      </c>
      <c r="L101" s="2">
        <f>IF(G101="","",G101+I101-K101)</f>
      </c>
    </row>
    <row r="102">
      <c r="A102" s="3"/>
      <c r="I102" s="2">
        <f>IF(G102="","",ROUND(G102*H102/100,2))</f>
      </c>
      <c r="K102" s="2">
        <f>IF(G102="","",ROUND(G102*J102/100,2))</f>
      </c>
      <c r="L102" s="2">
        <f>IF(G102="","",G102+I102-K102)</f>
      </c>
    </row>
    <row r="103">
      <c r="A103" s="3"/>
      <c r="I103" s="2">
        <f>IF(G103="","",ROUND(G103*H103/100,2))</f>
      </c>
      <c r="K103" s="2">
        <f>IF(G103="","",ROUND(G103*J103/100,2))</f>
      </c>
      <c r="L103" s="2">
        <f>IF(G103="","",G103+I103-K103)</f>
      </c>
    </row>
    <row r="104">
      <c r="A104" s="3"/>
      <c r="I104" s="2">
        <f>IF(G104="","",ROUND(G104*H104/100,2))</f>
      </c>
      <c r="K104" s="2">
        <f>IF(G104="","",ROUND(G104*J104/100,2))</f>
      </c>
      <c r="L104" s="2">
        <f>IF(G104="","",G104+I104-K104)</f>
      </c>
    </row>
    <row r="105">
      <c r="A105" s="3"/>
      <c r="I105" s="2">
        <f>IF(G105="","",ROUND(G105*H105/100,2))</f>
      </c>
      <c r="K105" s="2">
        <f>IF(G105="","",ROUND(G105*J105/100,2))</f>
      </c>
      <c r="L105" s="2">
        <f>IF(G105="","",G105+I105-K105)</f>
      </c>
    </row>
    <row r="106">
      <c r="A106" s="3"/>
      <c r="I106" s="2">
        <f>IF(G106="","",ROUND(G106*H106/100,2))</f>
      </c>
      <c r="K106" s="2">
        <f>IF(G106="","",ROUND(G106*J106/100,2))</f>
      </c>
      <c r="L106" s="2">
        <f>IF(G106="","",G106+I106-K106)</f>
      </c>
    </row>
    <row r="107">
      <c r="A107" s="3"/>
      <c r="I107" s="2">
        <f>IF(G107="","",ROUND(G107*H107/100,2))</f>
      </c>
      <c r="K107" s="2">
        <f>IF(G107="","",ROUND(G107*J107/100,2))</f>
      </c>
      <c r="L107" s="2">
        <f>IF(G107="","",G107+I107-K107)</f>
      </c>
    </row>
    <row r="108">
      <c r="A108" s="3"/>
      <c r="I108" s="2">
        <f>IF(G108="","",ROUND(G108*H108/100,2))</f>
      </c>
      <c r="K108" s="2">
        <f>IF(G108="","",ROUND(G108*J108/100,2))</f>
      </c>
      <c r="L108" s="2">
        <f>IF(G108="","",G108+I108-K108)</f>
      </c>
    </row>
    <row r="109">
      <c r="A109" s="3"/>
      <c r="I109" s="2">
        <f>IF(G109="","",ROUND(G109*H109/100,2))</f>
      </c>
      <c r="K109" s="2">
        <f>IF(G109="","",ROUND(G109*J109/100,2))</f>
      </c>
      <c r="L109" s="2">
        <f>IF(G109="","",G109+I109-K109)</f>
      </c>
    </row>
    <row r="110">
      <c r="A110" s="3"/>
      <c r="I110" s="2">
        <f>IF(G110="","",ROUND(G110*H110/100,2))</f>
      </c>
      <c r="K110" s="2">
        <f>IF(G110="","",ROUND(G110*J110/100,2))</f>
      </c>
      <c r="L110" s="2">
        <f>IF(G110="","",G110+I110-K110)</f>
      </c>
    </row>
    <row r="111">
      <c r="A111" s="3"/>
      <c r="I111" s="2">
        <f>IF(G111="","",ROUND(G111*H111/100,2))</f>
      </c>
      <c r="K111" s="2">
        <f>IF(G111="","",ROUND(G111*J111/100,2))</f>
      </c>
      <c r="L111" s="2">
        <f>IF(G111="","",G111+I111-K111)</f>
      </c>
    </row>
    <row r="112">
      <c r="A112" s="3"/>
      <c r="I112" s="2">
        <f>IF(G112="","",ROUND(G112*H112/100,2))</f>
      </c>
      <c r="K112" s="2">
        <f>IF(G112="","",ROUND(G112*J112/100,2))</f>
      </c>
      <c r="L112" s="2">
        <f>IF(G112="","",G112+I112-K112)</f>
      </c>
    </row>
    <row r="113">
      <c r="A113" s="3"/>
      <c r="I113" s="2">
        <f>IF(G113="","",ROUND(G113*H113/100,2))</f>
      </c>
      <c r="K113" s="2">
        <f>IF(G113="","",ROUND(G113*J113/100,2))</f>
      </c>
      <c r="L113" s="2">
        <f>IF(G113="","",G113+I113-K113)</f>
      </c>
    </row>
    <row r="114">
      <c r="A114" s="3"/>
      <c r="I114" s="2">
        <f>IF(G114="","",ROUND(G114*H114/100,2))</f>
      </c>
      <c r="K114" s="2">
        <f>IF(G114="","",ROUND(G114*J114/100,2))</f>
      </c>
      <c r="L114" s="2">
        <f>IF(G114="","",G114+I114-K114)</f>
      </c>
    </row>
    <row r="115">
      <c r="A115" s="3"/>
      <c r="I115" s="2">
        <f>IF(G115="","",ROUND(G115*H115/100,2))</f>
      </c>
      <c r="K115" s="2">
        <f>IF(G115="","",ROUND(G115*J115/100,2))</f>
      </c>
      <c r="L115" s="2">
        <f>IF(G115="","",G115+I115-K115)</f>
      </c>
    </row>
    <row r="116">
      <c r="A116" s="3"/>
      <c r="I116" s="2">
        <f>IF(G116="","",ROUND(G116*H116/100,2))</f>
      </c>
      <c r="K116" s="2">
        <f>IF(G116="","",ROUND(G116*J116/100,2))</f>
      </c>
      <c r="L116" s="2">
        <f>IF(G116="","",G116+I116-K116)</f>
      </c>
    </row>
    <row r="117">
      <c r="A117" s="3"/>
      <c r="I117" s="2">
        <f>IF(G117="","",ROUND(G117*H117/100,2))</f>
      </c>
      <c r="K117" s="2">
        <f>IF(G117="","",ROUND(G117*J117/100,2))</f>
      </c>
      <c r="L117" s="2">
        <f>IF(G117="","",G117+I117-K117)</f>
      </c>
    </row>
    <row r="118">
      <c r="A118" s="3"/>
      <c r="I118" s="2">
        <f>IF(G118="","",ROUND(G118*H118/100,2))</f>
      </c>
      <c r="K118" s="2">
        <f>IF(G118="","",ROUND(G118*J118/100,2))</f>
      </c>
      <c r="L118" s="2">
        <f>IF(G118="","",G118+I118-K118)</f>
      </c>
    </row>
    <row r="119">
      <c r="A119" s="3"/>
      <c r="I119" s="2">
        <f>IF(G119="","",ROUND(G119*H119/100,2))</f>
      </c>
      <c r="K119" s="2">
        <f>IF(G119="","",ROUND(G119*J119/100,2))</f>
      </c>
      <c r="L119" s="2">
        <f>IF(G119="","",G119+I119-K119)</f>
      </c>
    </row>
    <row r="120">
      <c r="A120" s="3"/>
      <c r="I120" s="2">
        <f>IF(G120="","",ROUND(G120*H120/100,2))</f>
      </c>
      <c r="K120" s="2">
        <f>IF(G120="","",ROUND(G120*J120/100,2))</f>
      </c>
      <c r="L120" s="2">
        <f>IF(G120="","",G120+I120-K120)</f>
      </c>
    </row>
    <row r="121">
      <c r="A121" s="3"/>
      <c r="I121" s="2">
        <f>IF(G121="","",ROUND(G121*H121/100,2))</f>
      </c>
      <c r="K121" s="2">
        <f>IF(G121="","",ROUND(G121*J121/100,2))</f>
      </c>
      <c r="L121" s="2">
        <f>IF(G121="","",G121+I121-K121)</f>
      </c>
    </row>
    <row r="122">
      <c r="A122" s="3"/>
      <c r="I122" s="2">
        <f>IF(G122="","",ROUND(G122*H122/100,2))</f>
      </c>
      <c r="K122" s="2">
        <f>IF(G122="","",ROUND(G122*J122/100,2))</f>
      </c>
      <c r="L122" s="2">
        <f>IF(G122="","",G122+I122-K122)</f>
      </c>
    </row>
    <row r="123">
      <c r="A123" s="3"/>
      <c r="I123" s="2">
        <f>IF(G123="","",ROUND(G123*H123/100,2))</f>
      </c>
      <c r="K123" s="2">
        <f>IF(G123="","",ROUND(G123*J123/100,2))</f>
      </c>
      <c r="L123" s="2">
        <f>IF(G123="","",G123+I123-K123)</f>
      </c>
    </row>
    <row r="124">
      <c r="A124" s="3"/>
      <c r="I124" s="2">
        <f>IF(G124="","",ROUND(G124*H124/100,2))</f>
      </c>
      <c r="K124" s="2">
        <f>IF(G124="","",ROUND(G124*J124/100,2))</f>
      </c>
      <c r="L124" s="2">
        <f>IF(G124="","",G124+I124-K124)</f>
      </c>
    </row>
    <row r="125">
      <c r="A125" s="3"/>
      <c r="I125" s="2">
        <f>IF(G125="","",ROUND(G125*H125/100,2))</f>
      </c>
      <c r="K125" s="2">
        <f>IF(G125="","",ROUND(G125*J125/100,2))</f>
      </c>
      <c r="L125" s="2">
        <f>IF(G125="","",G125+I125-K125)</f>
      </c>
    </row>
    <row r="126">
      <c r="A126" s="3"/>
      <c r="I126" s="2">
        <f>IF(G126="","",ROUND(G126*H126/100,2))</f>
      </c>
      <c r="K126" s="2">
        <f>IF(G126="","",ROUND(G126*J126/100,2))</f>
      </c>
      <c r="L126" s="2">
        <f>IF(G126="","",G126+I126-K126)</f>
      </c>
    </row>
    <row r="127">
      <c r="A127" s="3"/>
      <c r="I127" s="2">
        <f>IF(G127="","",ROUND(G127*H127/100,2))</f>
      </c>
      <c r="K127" s="2">
        <f>IF(G127="","",ROUND(G127*J127/100,2))</f>
      </c>
      <c r="L127" s="2">
        <f>IF(G127="","",G127+I127-K127)</f>
      </c>
    </row>
    <row r="128">
      <c r="A128" s="3"/>
      <c r="I128" s="2">
        <f>IF(G128="","",ROUND(G128*H128/100,2))</f>
      </c>
      <c r="K128" s="2">
        <f>IF(G128="","",ROUND(G128*J128/100,2))</f>
      </c>
      <c r="L128" s="2">
        <f>IF(G128="","",G128+I128-K128)</f>
      </c>
    </row>
    <row r="129">
      <c r="A129" s="3"/>
      <c r="I129" s="2">
        <f>IF(G129="","",ROUND(G129*H129/100,2))</f>
      </c>
      <c r="K129" s="2">
        <f>IF(G129="","",ROUND(G129*J129/100,2))</f>
      </c>
      <c r="L129" s="2">
        <f>IF(G129="","",G129+I129-K129)</f>
      </c>
    </row>
    <row r="130">
      <c r="A130" s="3"/>
      <c r="I130" s="2">
        <f>IF(G130="","",ROUND(G130*H130/100,2))</f>
      </c>
      <c r="K130" s="2">
        <f>IF(G130="","",ROUND(G130*J130/100,2))</f>
      </c>
      <c r="L130" s="2">
        <f>IF(G130="","",G130+I130-K130)</f>
      </c>
    </row>
    <row r="131">
      <c r="A131" s="3"/>
      <c r="I131" s="2">
        <f>IF(G131="","",ROUND(G131*H131/100,2))</f>
      </c>
      <c r="K131" s="2">
        <f>IF(G131="","",ROUND(G131*J131/100,2))</f>
      </c>
      <c r="L131" s="2">
        <f>IF(G131="","",G131+I131-K131)</f>
      </c>
    </row>
    <row r="132">
      <c r="A132" s="3"/>
      <c r="I132" s="2">
        <f>IF(G132="","",ROUND(G132*H132/100,2))</f>
      </c>
      <c r="K132" s="2">
        <f>IF(G132="","",ROUND(G132*J132/100,2))</f>
      </c>
      <c r="L132" s="2">
        <f>IF(G132="","",G132+I132-K132)</f>
      </c>
    </row>
    <row r="133">
      <c r="A133" s="3"/>
      <c r="I133" s="2">
        <f>IF(G133="","",ROUND(G133*H133/100,2))</f>
      </c>
      <c r="K133" s="2">
        <f>IF(G133="","",ROUND(G133*J133/100,2))</f>
      </c>
      <c r="L133" s="2">
        <f>IF(G133="","",G133+I133-K133)</f>
      </c>
    </row>
    <row r="134">
      <c r="A134" s="3"/>
      <c r="I134" s="2">
        <f>IF(G134="","",ROUND(G134*H134/100,2))</f>
      </c>
      <c r="K134" s="2">
        <f>IF(G134="","",ROUND(G134*J134/100,2))</f>
      </c>
      <c r="L134" s="2">
        <f>IF(G134="","",G134+I134-K134)</f>
      </c>
    </row>
    <row r="135">
      <c r="A135" s="3"/>
      <c r="I135" s="2">
        <f>IF(G135="","",ROUND(G135*H135/100,2))</f>
      </c>
      <c r="K135" s="2">
        <f>IF(G135="","",ROUND(G135*J135/100,2))</f>
      </c>
      <c r="L135" s="2">
        <f>IF(G135="","",G135+I135-K135)</f>
      </c>
    </row>
    <row r="136">
      <c r="A136" s="3"/>
      <c r="I136" s="2">
        <f>IF(G136="","",ROUND(G136*H136/100,2))</f>
      </c>
      <c r="K136" s="2">
        <f>IF(G136="","",ROUND(G136*J136/100,2))</f>
      </c>
      <c r="L136" s="2">
        <f>IF(G136="","",G136+I136-K136)</f>
      </c>
    </row>
    <row r="137">
      <c r="A137" s="3"/>
      <c r="I137" s="2">
        <f>IF(G137="","",ROUND(G137*H137/100,2))</f>
      </c>
      <c r="K137" s="2">
        <f>IF(G137="","",ROUND(G137*J137/100,2))</f>
      </c>
      <c r="L137" s="2">
        <f>IF(G137="","",G137+I137-K137)</f>
      </c>
    </row>
    <row r="138">
      <c r="A138" s="3"/>
      <c r="I138" s="2">
        <f>IF(G138="","",ROUND(G138*H138/100,2))</f>
      </c>
      <c r="K138" s="2">
        <f>IF(G138="","",ROUND(G138*J138/100,2))</f>
      </c>
      <c r="L138" s="2">
        <f>IF(G138="","",G138+I138-K138)</f>
      </c>
    </row>
    <row r="139">
      <c r="A139" s="3"/>
      <c r="I139" s="2">
        <f>IF(G139="","",ROUND(G139*H139/100,2))</f>
      </c>
      <c r="K139" s="2">
        <f>IF(G139="","",ROUND(G139*J139/100,2))</f>
      </c>
      <c r="L139" s="2">
        <f>IF(G139="","",G139+I139-K139)</f>
      </c>
    </row>
    <row r="140">
      <c r="A140" s="3"/>
      <c r="I140" s="2">
        <f>IF(G140="","",ROUND(G140*H140/100,2))</f>
      </c>
      <c r="K140" s="2">
        <f>IF(G140="","",ROUND(G140*J140/100,2))</f>
      </c>
      <c r="L140" s="2">
        <f>IF(G140="","",G140+I140-K140)</f>
      </c>
    </row>
    <row r="141">
      <c r="A141" s="3"/>
      <c r="I141" s="2">
        <f>IF(G141="","",ROUND(G141*H141/100,2))</f>
      </c>
      <c r="K141" s="2">
        <f>IF(G141="","",ROUND(G141*J141/100,2))</f>
      </c>
      <c r="L141" s="2">
        <f>IF(G141="","",G141+I141-K141)</f>
      </c>
    </row>
    <row r="142">
      <c r="A142" s="3"/>
      <c r="I142" s="2">
        <f>IF(G142="","",ROUND(G142*H142/100,2))</f>
      </c>
      <c r="K142" s="2">
        <f>IF(G142="","",ROUND(G142*J142/100,2))</f>
      </c>
      <c r="L142" s="2">
        <f>IF(G142="","",G142+I142-K142)</f>
      </c>
    </row>
    <row r="143">
      <c r="A143" s="3"/>
      <c r="I143" s="2">
        <f>IF(G143="","",ROUND(G143*H143/100,2))</f>
      </c>
      <c r="K143" s="2">
        <f>IF(G143="","",ROUND(G143*J143/100,2))</f>
      </c>
      <c r="L143" s="2">
        <f>IF(G143="","",G143+I143-K143)</f>
      </c>
    </row>
    <row r="144">
      <c r="A144" s="3"/>
      <c r="I144" s="2">
        <f>IF(G144="","",ROUND(G144*H144/100,2))</f>
      </c>
      <c r="K144" s="2">
        <f>IF(G144="","",ROUND(G144*J144/100,2))</f>
      </c>
      <c r="L144" s="2">
        <f>IF(G144="","",G144+I144-K144)</f>
      </c>
    </row>
    <row r="145">
      <c r="A145" s="3"/>
      <c r="I145" s="2">
        <f>IF(G145="","",ROUND(G145*H145/100,2))</f>
      </c>
      <c r="K145" s="2">
        <f>IF(G145="","",ROUND(G145*J145/100,2))</f>
      </c>
      <c r="L145" s="2">
        <f>IF(G145="","",G145+I145-K145)</f>
      </c>
    </row>
    <row r="146">
      <c r="A146" s="3"/>
      <c r="I146" s="2">
        <f>IF(G146="","",ROUND(G146*H146/100,2))</f>
      </c>
      <c r="K146" s="2">
        <f>IF(G146="","",ROUND(G146*J146/100,2))</f>
      </c>
      <c r="L146" s="2">
        <f>IF(G146="","",G146+I146-K146)</f>
      </c>
    </row>
    <row r="147">
      <c r="A147" s="3"/>
      <c r="I147" s="2">
        <f>IF(G147="","",ROUND(G147*H147/100,2))</f>
      </c>
      <c r="K147" s="2">
        <f>IF(G147="","",ROUND(G147*J147/100,2))</f>
      </c>
      <c r="L147" s="2">
        <f>IF(G147="","",G147+I147-K147)</f>
      </c>
    </row>
    <row r="148">
      <c r="A148" s="3"/>
      <c r="I148" s="2">
        <f>IF(G148="","",ROUND(G148*H148/100,2))</f>
      </c>
      <c r="K148" s="2">
        <f>IF(G148="","",ROUND(G148*J148/100,2))</f>
      </c>
      <c r="L148" s="2">
        <f>IF(G148="","",G148+I148-K148)</f>
      </c>
    </row>
    <row r="149">
      <c r="A149" s="3"/>
      <c r="I149" s="2">
        <f>IF(G149="","",ROUND(G149*H149/100,2))</f>
      </c>
      <c r="K149" s="2">
        <f>IF(G149="","",ROUND(G149*J149/100,2))</f>
      </c>
      <c r="L149" s="2">
        <f>IF(G149="","",G149+I149-K149)</f>
      </c>
    </row>
    <row r="150">
      <c r="A150" s="3"/>
      <c r="I150" s="2">
        <f>IF(G150="","",ROUND(G150*H150/100,2))</f>
      </c>
      <c r="K150" s="2">
        <f>IF(G150="","",ROUND(G150*J150/100,2))</f>
      </c>
      <c r="L150" s="2">
        <f>IF(G150="","",G150+I150-K150)</f>
      </c>
    </row>
    <row r="151">
      <c r="A151" s="3"/>
      <c r="I151" s="2">
        <f>IF(G151="","",ROUND(G151*H151/100,2))</f>
      </c>
      <c r="K151" s="2">
        <f>IF(G151="","",ROUND(G151*J151/100,2))</f>
      </c>
      <c r="L151" s="2">
        <f>IF(G151="","",G151+I151-K151)</f>
      </c>
    </row>
    <row r="152">
      <c r="A152" s="3"/>
      <c r="I152" s="2">
        <f>IF(G152="","",ROUND(G152*H152/100,2))</f>
      </c>
      <c r="K152" s="2">
        <f>IF(G152="","",ROUND(G152*J152/100,2))</f>
      </c>
      <c r="L152" s="2">
        <f>IF(G152="","",G152+I152-K152)</f>
      </c>
    </row>
    <row r="153">
      <c r="A153" s="3"/>
      <c r="I153" s="2">
        <f>IF(G153="","",ROUND(G153*H153/100,2))</f>
      </c>
      <c r="K153" s="2">
        <f>IF(G153="","",ROUND(G153*J153/100,2))</f>
      </c>
      <c r="L153" s="2">
        <f>IF(G153="","",G153+I153-K153)</f>
      </c>
    </row>
    <row r="154">
      <c r="A154" s="3"/>
      <c r="I154" s="2">
        <f>IF(G154="","",ROUND(G154*H154/100,2))</f>
      </c>
      <c r="K154" s="2">
        <f>IF(G154="","",ROUND(G154*J154/100,2))</f>
      </c>
      <c r="L154" s="2">
        <f>IF(G154="","",G154+I154-K154)</f>
      </c>
    </row>
    <row r="155">
      <c r="A155" s="3"/>
      <c r="I155" s="2">
        <f>IF(G155="","",ROUND(G155*H155/100,2))</f>
      </c>
      <c r="K155" s="2">
        <f>IF(G155="","",ROUND(G155*J155/100,2))</f>
      </c>
      <c r="L155" s="2">
        <f>IF(G155="","",G155+I155-K155)</f>
      </c>
    </row>
    <row r="156">
      <c r="A156" s="3"/>
      <c r="I156" s="2">
        <f>IF(G156="","",ROUND(G156*H156/100,2))</f>
      </c>
      <c r="K156" s="2">
        <f>IF(G156="","",ROUND(G156*J156/100,2))</f>
      </c>
      <c r="L156" s="2">
        <f>IF(G156="","",G156+I156-K156)</f>
      </c>
    </row>
    <row r="157">
      <c r="A157" s="3"/>
      <c r="I157" s="2">
        <f>IF(G157="","",ROUND(G157*H157/100,2))</f>
      </c>
      <c r="K157" s="2">
        <f>IF(G157="","",ROUND(G157*J157/100,2))</f>
      </c>
      <c r="L157" s="2">
        <f>IF(G157="","",G157+I157-K157)</f>
      </c>
    </row>
    <row r="158">
      <c r="A158" s="3"/>
      <c r="I158" s="2">
        <f>IF(G158="","",ROUND(G158*H158/100,2))</f>
      </c>
      <c r="K158" s="2">
        <f>IF(G158="","",ROUND(G158*J158/100,2))</f>
      </c>
      <c r="L158" s="2">
        <f>IF(G158="","",G158+I158-K158)</f>
      </c>
    </row>
    <row r="159">
      <c r="A159" s="3"/>
      <c r="I159" s="2">
        <f>IF(G159="","",ROUND(G159*H159/100,2))</f>
      </c>
      <c r="K159" s="2">
        <f>IF(G159="","",ROUND(G159*J159/100,2))</f>
      </c>
      <c r="L159" s="2">
        <f>IF(G159="","",G159+I159-K159)</f>
      </c>
    </row>
    <row r="160">
      <c r="A160" s="3"/>
      <c r="I160" s="2">
        <f>IF(G160="","",ROUND(G160*H160/100,2))</f>
      </c>
      <c r="K160" s="2">
        <f>IF(G160="","",ROUND(G160*J160/100,2))</f>
      </c>
      <c r="L160" s="2">
        <f>IF(G160="","",G160+I160-K160)</f>
      </c>
    </row>
    <row r="161">
      <c r="A161" s="3"/>
      <c r="I161" s="2">
        <f>IF(G161="","",ROUND(G161*H161/100,2))</f>
      </c>
      <c r="K161" s="2">
        <f>IF(G161="","",ROUND(G161*J161/100,2))</f>
      </c>
      <c r="L161" s="2">
        <f>IF(G161="","",G161+I161-K161)</f>
      </c>
    </row>
    <row r="162">
      <c r="A162" s="3"/>
      <c r="I162" s="2">
        <f>IF(G162="","",ROUND(G162*H162/100,2))</f>
      </c>
      <c r="K162" s="2">
        <f>IF(G162="","",ROUND(G162*J162/100,2))</f>
      </c>
      <c r="L162" s="2">
        <f>IF(G162="","",G162+I162-K162)</f>
      </c>
    </row>
    <row r="163">
      <c r="A163" s="3"/>
      <c r="I163" s="2">
        <f>IF(G163="","",ROUND(G163*H163/100,2))</f>
      </c>
      <c r="K163" s="2">
        <f>IF(G163="","",ROUND(G163*J163/100,2))</f>
      </c>
      <c r="L163" s="2">
        <f>IF(G163="","",G163+I163-K163)</f>
      </c>
    </row>
    <row r="164">
      <c r="A164" s="3"/>
      <c r="I164" s="2">
        <f>IF(G164="","",ROUND(G164*H164/100,2))</f>
      </c>
      <c r="K164" s="2">
        <f>IF(G164="","",ROUND(G164*J164/100,2))</f>
      </c>
      <c r="L164" s="2">
        <f>IF(G164="","",G164+I164-K164)</f>
      </c>
    </row>
    <row r="165">
      <c r="A165" s="3"/>
      <c r="I165" s="2">
        <f>IF(G165="","",ROUND(G165*H165/100,2))</f>
      </c>
      <c r="K165" s="2">
        <f>IF(G165="","",ROUND(G165*J165/100,2))</f>
      </c>
      <c r="L165" s="2">
        <f>IF(G165="","",G165+I165-K165)</f>
      </c>
    </row>
    <row r="166">
      <c r="A166" s="3"/>
      <c r="I166" s="2">
        <f>IF(G166="","",ROUND(G166*H166/100,2))</f>
      </c>
      <c r="K166" s="2">
        <f>IF(G166="","",ROUND(G166*J166/100,2))</f>
      </c>
      <c r="L166" s="2">
        <f>IF(G166="","",G166+I166-K166)</f>
      </c>
    </row>
    <row r="167">
      <c r="A167" s="3"/>
      <c r="I167" s="2">
        <f>IF(G167="","",ROUND(G167*H167/100,2))</f>
      </c>
      <c r="K167" s="2">
        <f>IF(G167="","",ROUND(G167*J167/100,2))</f>
      </c>
      <c r="L167" s="2">
        <f>IF(G167="","",G167+I167-K167)</f>
      </c>
    </row>
    <row r="168">
      <c r="A168" s="3"/>
      <c r="I168" s="2">
        <f>IF(G168="","",ROUND(G168*H168/100,2))</f>
      </c>
      <c r="K168" s="2">
        <f>IF(G168="","",ROUND(G168*J168/100,2))</f>
      </c>
      <c r="L168" s="2">
        <f>IF(G168="","",G168+I168-K168)</f>
      </c>
    </row>
    <row r="169">
      <c r="A169" s="3"/>
      <c r="I169" s="2">
        <f>IF(G169="","",ROUND(G169*H169/100,2))</f>
      </c>
      <c r="K169" s="2">
        <f>IF(G169="","",ROUND(G169*J169/100,2))</f>
      </c>
      <c r="L169" s="2">
        <f>IF(G169="","",G169+I169-K169)</f>
      </c>
    </row>
    <row r="170">
      <c r="A170" s="3"/>
      <c r="I170" s="2">
        <f>IF(G170="","",ROUND(G170*H170/100,2))</f>
      </c>
      <c r="K170" s="2">
        <f>IF(G170="","",ROUND(G170*J170/100,2))</f>
      </c>
      <c r="L170" s="2">
        <f>IF(G170="","",G170+I170-K170)</f>
      </c>
    </row>
    <row r="171">
      <c r="A171" s="3"/>
      <c r="I171" s="2">
        <f>IF(G171="","",ROUND(G171*H171/100,2))</f>
      </c>
      <c r="K171" s="2">
        <f>IF(G171="","",ROUND(G171*J171/100,2))</f>
      </c>
      <c r="L171" s="2">
        <f>IF(G171="","",G171+I171-K171)</f>
      </c>
    </row>
    <row r="172">
      <c r="A172" s="3"/>
      <c r="I172" s="2">
        <f>IF(G172="","",ROUND(G172*H172/100,2))</f>
      </c>
      <c r="K172" s="2">
        <f>IF(G172="","",ROUND(G172*J172/100,2))</f>
      </c>
      <c r="L172" s="2">
        <f>IF(G172="","",G172+I172-K172)</f>
      </c>
    </row>
    <row r="173">
      <c r="A173" s="3"/>
      <c r="I173" s="2">
        <f>IF(G173="","",ROUND(G173*H173/100,2))</f>
      </c>
      <c r="K173" s="2">
        <f>IF(G173="","",ROUND(G173*J173/100,2))</f>
      </c>
      <c r="L173" s="2">
        <f>IF(G173="","",G173+I173-K173)</f>
      </c>
    </row>
    <row r="174">
      <c r="A174" s="3"/>
      <c r="I174" s="2">
        <f>IF(G174="","",ROUND(G174*H174/100,2))</f>
      </c>
      <c r="K174" s="2">
        <f>IF(G174="","",ROUND(G174*J174/100,2))</f>
      </c>
      <c r="L174" s="2">
        <f>IF(G174="","",G174+I174-K174)</f>
      </c>
    </row>
    <row r="175">
      <c r="A175" s="3"/>
      <c r="I175" s="2">
        <f>IF(G175="","",ROUND(G175*H175/100,2))</f>
      </c>
      <c r="K175" s="2">
        <f>IF(G175="","",ROUND(G175*J175/100,2))</f>
      </c>
      <c r="L175" s="2">
        <f>IF(G175="","",G175+I175-K175)</f>
      </c>
    </row>
    <row r="176">
      <c r="A176" s="3"/>
      <c r="I176" s="2">
        <f>IF(G176="","",ROUND(G176*H176/100,2))</f>
      </c>
      <c r="K176" s="2">
        <f>IF(G176="","",ROUND(G176*J176/100,2))</f>
      </c>
      <c r="L176" s="2">
        <f>IF(G176="","",G176+I176-K176)</f>
      </c>
    </row>
    <row r="177">
      <c r="A177" s="3"/>
      <c r="I177" s="2">
        <f>IF(G177="","",ROUND(G177*H177/100,2))</f>
      </c>
      <c r="K177" s="2">
        <f>IF(G177="","",ROUND(G177*J177/100,2))</f>
      </c>
      <c r="L177" s="2">
        <f>IF(G177="","",G177+I177-K177)</f>
      </c>
    </row>
    <row r="178">
      <c r="A178" s="3"/>
      <c r="I178" s="2">
        <f>IF(G178="","",ROUND(G178*H178/100,2))</f>
      </c>
      <c r="K178" s="2">
        <f>IF(G178="","",ROUND(G178*J178/100,2))</f>
      </c>
      <c r="L178" s="2">
        <f>IF(G178="","",G178+I178-K178)</f>
      </c>
    </row>
    <row r="179">
      <c r="A179" s="3"/>
      <c r="I179" s="2">
        <f>IF(G179="","",ROUND(G179*H179/100,2))</f>
      </c>
      <c r="K179" s="2">
        <f>IF(G179="","",ROUND(G179*J179/100,2))</f>
      </c>
      <c r="L179" s="2">
        <f>IF(G179="","",G179+I179-K179)</f>
      </c>
    </row>
    <row r="180">
      <c r="A180" s="3"/>
      <c r="I180" s="2">
        <f>IF(G180="","",ROUND(G180*H180/100,2))</f>
      </c>
      <c r="K180" s="2">
        <f>IF(G180="","",ROUND(G180*J180/100,2))</f>
      </c>
      <c r="L180" s="2">
        <f>IF(G180="","",G180+I180-K180)</f>
      </c>
    </row>
    <row r="181">
      <c r="A181" s="3"/>
      <c r="I181" s="2">
        <f>IF(G181="","",ROUND(G181*H181/100,2))</f>
      </c>
      <c r="K181" s="2">
        <f>IF(G181="","",ROUND(G181*J181/100,2))</f>
      </c>
      <c r="L181" s="2">
        <f>IF(G181="","",G181+I181-K181)</f>
      </c>
    </row>
    <row r="182">
      <c r="A182" s="3"/>
      <c r="I182" s="2">
        <f>IF(G182="","",ROUND(G182*H182/100,2))</f>
      </c>
      <c r="K182" s="2">
        <f>IF(G182="","",ROUND(G182*J182/100,2))</f>
      </c>
      <c r="L182" s="2">
        <f>IF(G182="","",G182+I182-K182)</f>
      </c>
    </row>
    <row r="183">
      <c r="A183" s="3"/>
      <c r="I183" s="2">
        <f>IF(G183="","",ROUND(G183*H183/100,2))</f>
      </c>
      <c r="K183" s="2">
        <f>IF(G183="","",ROUND(G183*J183/100,2))</f>
      </c>
      <c r="L183" s="2">
        <f>IF(G183="","",G183+I183-K183)</f>
      </c>
    </row>
    <row r="184">
      <c r="A184" s="3"/>
      <c r="I184" s="2">
        <f>IF(G184="","",ROUND(G184*H184/100,2))</f>
      </c>
      <c r="K184" s="2">
        <f>IF(G184="","",ROUND(G184*J184/100,2))</f>
      </c>
      <c r="L184" s="2">
        <f>IF(G184="","",G184+I184-K184)</f>
      </c>
    </row>
    <row r="185">
      <c r="A185" s="3"/>
      <c r="I185" s="2">
        <f>IF(G185="","",ROUND(G185*H185/100,2))</f>
      </c>
      <c r="K185" s="2">
        <f>IF(G185="","",ROUND(G185*J185/100,2))</f>
      </c>
      <c r="L185" s="2">
        <f>IF(G185="","",G185+I185-K185)</f>
      </c>
    </row>
    <row r="186">
      <c r="A186" s="3"/>
      <c r="I186" s="2">
        <f>IF(G186="","",ROUND(G186*H186/100,2))</f>
      </c>
      <c r="K186" s="2">
        <f>IF(G186="","",ROUND(G186*J186/100,2))</f>
      </c>
      <c r="L186" s="2">
        <f>IF(G186="","",G186+I186-K186)</f>
      </c>
    </row>
    <row r="187">
      <c r="A187" s="3"/>
      <c r="I187" s="2">
        <f>IF(G187="","",ROUND(G187*H187/100,2))</f>
      </c>
      <c r="K187" s="2">
        <f>IF(G187="","",ROUND(G187*J187/100,2))</f>
      </c>
      <c r="L187" s="2">
        <f>IF(G187="","",G187+I187-K187)</f>
      </c>
    </row>
    <row r="188">
      <c r="A188" s="3"/>
      <c r="I188" s="2">
        <f>IF(G188="","",ROUND(G188*H188/100,2))</f>
      </c>
      <c r="K188" s="2">
        <f>IF(G188="","",ROUND(G188*J188/100,2))</f>
      </c>
      <c r="L188" s="2">
        <f>IF(G188="","",G188+I188-K188)</f>
      </c>
    </row>
    <row r="189">
      <c r="A189" s="3"/>
      <c r="I189" s="2">
        <f>IF(G189="","",ROUND(G189*H189/100,2))</f>
      </c>
      <c r="K189" s="2">
        <f>IF(G189="","",ROUND(G189*J189/100,2))</f>
      </c>
      <c r="L189" s="2">
        <f>IF(G189="","",G189+I189-K189)</f>
      </c>
    </row>
    <row r="190">
      <c r="A190" s="3"/>
      <c r="I190" s="2">
        <f>IF(G190="","",ROUND(G190*H190/100,2))</f>
      </c>
      <c r="K190" s="2">
        <f>IF(G190="","",ROUND(G190*J190/100,2))</f>
      </c>
      <c r="L190" s="2">
        <f>IF(G190="","",G190+I190-K190)</f>
      </c>
    </row>
    <row r="191">
      <c r="A191" s="3"/>
      <c r="I191" s="2">
        <f>IF(G191="","",ROUND(G191*H191/100,2))</f>
      </c>
      <c r="K191" s="2">
        <f>IF(G191="","",ROUND(G191*J191/100,2))</f>
      </c>
      <c r="L191" s="2">
        <f>IF(G191="","",G191+I191-K191)</f>
      </c>
    </row>
    <row r="192">
      <c r="A192" s="3"/>
      <c r="I192" s="2">
        <f>IF(G192="","",ROUND(G192*H192/100,2))</f>
      </c>
      <c r="K192" s="2">
        <f>IF(G192="","",ROUND(G192*J192/100,2))</f>
      </c>
      <c r="L192" s="2">
        <f>IF(G192="","",G192+I192-K192)</f>
      </c>
    </row>
    <row r="193">
      <c r="A193" s="3"/>
      <c r="I193" s="2">
        <f>IF(G193="","",ROUND(G193*H193/100,2))</f>
      </c>
      <c r="K193" s="2">
        <f>IF(G193="","",ROUND(G193*J193/100,2))</f>
      </c>
      <c r="L193" s="2">
        <f>IF(G193="","",G193+I193-K193)</f>
      </c>
    </row>
    <row r="194">
      <c r="A194" s="3"/>
      <c r="I194" s="2">
        <f>IF(G194="","",ROUND(G194*H194/100,2))</f>
      </c>
      <c r="K194" s="2">
        <f>IF(G194="","",ROUND(G194*J194/100,2))</f>
      </c>
      <c r="L194" s="2">
        <f>IF(G194="","",G194+I194-K194)</f>
      </c>
    </row>
    <row r="195">
      <c r="A195" s="3"/>
      <c r="I195" s="2">
        <f>IF(G195="","",ROUND(G195*H195/100,2))</f>
      </c>
      <c r="K195" s="2">
        <f>IF(G195="","",ROUND(G195*J195/100,2))</f>
      </c>
      <c r="L195" s="2">
        <f>IF(G195="","",G195+I195-K195)</f>
      </c>
    </row>
    <row r="196">
      <c r="A196" s="3"/>
      <c r="I196" s="2">
        <f>IF(G196="","",ROUND(G196*H196/100,2))</f>
      </c>
      <c r="K196" s="2">
        <f>IF(G196="","",ROUND(G196*J196/100,2))</f>
      </c>
      <c r="L196" s="2">
        <f>IF(G196="","",G196+I196-K196)</f>
      </c>
    </row>
    <row r="197">
      <c r="A197" s="3"/>
      <c r="I197" s="2">
        <f>IF(G197="","",ROUND(G197*H197/100,2))</f>
      </c>
      <c r="K197" s="2">
        <f>IF(G197="","",ROUND(G197*J197/100,2))</f>
      </c>
      <c r="L197" s="2">
        <f>IF(G197="","",G197+I197-K197)</f>
      </c>
    </row>
    <row r="198">
      <c r="A198" s="3"/>
      <c r="I198" s="2">
        <f>IF(G198="","",ROUND(G198*H198/100,2))</f>
      </c>
      <c r="K198" s="2">
        <f>IF(G198="","",ROUND(G198*J198/100,2))</f>
      </c>
      <c r="L198" s="2">
        <f>IF(G198="","",G198+I198-K198)</f>
      </c>
    </row>
    <row r="199">
      <c r="A199" s="3"/>
      <c r="I199" s="2">
        <f>IF(G199="","",ROUND(G199*H199/100,2))</f>
      </c>
      <c r="K199" s="2">
        <f>IF(G199="","",ROUND(G199*J199/100,2))</f>
      </c>
      <c r="L199" s="2">
        <f>IF(G199="","",G199+I199-K199)</f>
      </c>
    </row>
    <row r="200">
      <c r="A200" s="3"/>
      <c r="I200" s="2">
        <f>IF(G200="","",ROUND(G200*H200/100,2))</f>
      </c>
      <c r="K200" s="2">
        <f>IF(G200="","",ROUND(G200*J200/100,2))</f>
      </c>
      <c r="L200" s="2">
        <f>IF(G200="","",G200+I200-K200)</f>
      </c>
    </row>
    <row r="201">
      <c r="A201" s="3"/>
      <c r="I201" s="2">
        <f>IF(G201="","",ROUND(G201*H201/100,2))</f>
      </c>
      <c r="K201" s="2">
        <f>IF(G201="","",ROUND(G201*J201/100,2))</f>
      </c>
      <c r="L201" s="2">
        <f>IF(G201="","",G201+I201-K201)</f>
      </c>
    </row>
    <row r="202">
      <c r="A202" s="3"/>
      <c r="I202" s="2">
        <f>IF(G202="","",ROUND(G202*H202/100,2))</f>
      </c>
      <c r="K202" s="2">
        <f>IF(G202="","",ROUND(G202*J202/100,2))</f>
      </c>
      <c r="L202" s="2">
        <f>IF(G202="","",G202+I202-K202)</f>
      </c>
    </row>
    <row r="203">
      <c r="A203" s="3"/>
      <c r="I203" s="2">
        <f>IF(G203="","",ROUND(G203*H203/100,2))</f>
      </c>
      <c r="K203" s="2">
        <f>IF(G203="","",ROUND(G203*J203/100,2))</f>
      </c>
      <c r="L203" s="2">
        <f>IF(G203="","",G203+I203-K203)</f>
      </c>
    </row>
    <row r="204">
      <c r="A204" s="3"/>
      <c r="I204" s="2">
        <f>IF(G204="","",ROUND(G204*H204/100,2))</f>
      </c>
      <c r="K204" s="2">
        <f>IF(G204="","",ROUND(G204*J204/100,2))</f>
      </c>
      <c r="L204" s="2">
        <f>IF(G204="","",G204+I204-K204)</f>
      </c>
    </row>
    <row r="205">
      <c r="A205" s="3"/>
      <c r="I205" s="2">
        <f>IF(G205="","",ROUND(G205*H205/100,2))</f>
      </c>
      <c r="K205" s="2">
        <f>IF(G205="","",ROUND(G205*J205/100,2))</f>
      </c>
      <c r="L205" s="2">
        <f>IF(G205="","",G205+I205-K205)</f>
      </c>
    </row>
    <row r="206">
      <c r="A206" s="3"/>
      <c r="I206" s="2">
        <f>IF(G206="","",ROUND(G206*H206/100,2))</f>
      </c>
      <c r="K206" s="2">
        <f>IF(G206="","",ROUND(G206*J206/100,2))</f>
      </c>
      <c r="L206" s="2">
        <f>IF(G206="","",G206+I206-K206)</f>
      </c>
    </row>
    <row r="207">
      <c r="A207" s="3"/>
      <c r="I207" s="2">
        <f>IF(G207="","",ROUND(G207*H207/100,2))</f>
      </c>
      <c r="K207" s="2">
        <f>IF(G207="","",ROUND(G207*J207/100,2))</f>
      </c>
      <c r="L207" s="2">
        <f>IF(G207="","",G207+I207-K207)</f>
      </c>
    </row>
    <row r="208">
      <c r="A208" s="3"/>
      <c r="I208" s="2">
        <f>IF(G208="","",ROUND(G208*H208/100,2))</f>
      </c>
      <c r="K208" s="2">
        <f>IF(G208="","",ROUND(G208*J208/100,2))</f>
      </c>
      <c r="L208" s="2">
        <f>IF(G208="","",G208+I208-K208)</f>
      </c>
    </row>
    <row r="209">
      <c r="A209" s="3"/>
      <c r="I209" s="2">
        <f>IF(G209="","",ROUND(G209*H209/100,2))</f>
      </c>
      <c r="K209" s="2">
        <f>IF(G209="","",ROUND(G209*J209/100,2))</f>
      </c>
      <c r="L209" s="2">
        <f>IF(G209="","",G209+I209-K209)</f>
      </c>
    </row>
    <row r="210">
      <c r="A210" s="3"/>
      <c r="I210" s="2">
        <f>IF(G210="","",ROUND(G210*H210/100,2))</f>
      </c>
      <c r="K210" s="2">
        <f>IF(G210="","",ROUND(G210*J210/100,2))</f>
      </c>
      <c r="L210" s="2">
        <f>IF(G210="","",G210+I210-K210)</f>
      </c>
    </row>
    <row r="211">
      <c r="A211" s="3"/>
      <c r="I211" s="2">
        <f>IF(G211="","",ROUND(G211*H211/100,2))</f>
      </c>
      <c r="K211" s="2">
        <f>IF(G211="","",ROUND(G211*J211/100,2))</f>
      </c>
      <c r="L211" s="2">
        <f>IF(G211="","",G211+I211-K211)</f>
      </c>
    </row>
    <row r="212">
      <c r="A212" s="3"/>
      <c r="I212" s="2">
        <f>IF(G212="","",ROUND(G212*H212/100,2))</f>
      </c>
      <c r="K212" s="2">
        <f>IF(G212="","",ROUND(G212*J212/100,2))</f>
      </c>
      <c r="L212" s="2">
        <f>IF(G212="","",G212+I212-K212)</f>
      </c>
    </row>
    <row r="213">
      <c r="A213" s="3"/>
      <c r="I213" s="2">
        <f>IF(G213="","",ROUND(G213*H213/100,2))</f>
      </c>
      <c r="K213" s="2">
        <f>IF(G213="","",ROUND(G213*J213/100,2))</f>
      </c>
      <c r="L213" s="2">
        <f>IF(G213="","",G213+I213-K213)</f>
      </c>
    </row>
    <row r="214">
      <c r="A214" s="3"/>
      <c r="I214" s="2">
        <f>IF(G214="","",ROUND(G214*H214/100,2))</f>
      </c>
      <c r="K214" s="2">
        <f>IF(G214="","",ROUND(G214*J214/100,2))</f>
      </c>
      <c r="L214" s="2">
        <f>IF(G214="","",G214+I214-K214)</f>
      </c>
    </row>
    <row r="215">
      <c r="A215" s="3"/>
      <c r="I215" s="2">
        <f>IF(G215="","",ROUND(G215*H215/100,2))</f>
      </c>
      <c r="K215" s="2">
        <f>IF(G215="","",ROUND(G215*J215/100,2))</f>
      </c>
      <c r="L215" s="2">
        <f>IF(G215="","",G215+I215-K215)</f>
      </c>
    </row>
    <row r="216">
      <c r="A216" s="3"/>
      <c r="I216" s="2">
        <f>IF(G216="","",ROUND(G216*H216/100,2))</f>
      </c>
      <c r="K216" s="2">
        <f>IF(G216="","",ROUND(G216*J216/100,2))</f>
      </c>
      <c r="L216" s="2">
        <f>IF(G216="","",G216+I216-K216)</f>
      </c>
    </row>
    <row r="217">
      <c r="A217" s="3"/>
      <c r="I217" s="2">
        <f>IF(G217="","",ROUND(G217*H217/100,2))</f>
      </c>
      <c r="K217" s="2">
        <f>IF(G217="","",ROUND(G217*J217/100,2))</f>
      </c>
      <c r="L217" s="2">
        <f>IF(G217="","",G217+I217-K217)</f>
      </c>
    </row>
    <row r="218">
      <c r="A218" s="3"/>
      <c r="I218" s="2">
        <f>IF(G218="","",ROUND(G218*H218/100,2))</f>
      </c>
      <c r="K218" s="2">
        <f>IF(G218="","",ROUND(G218*J218/100,2))</f>
      </c>
      <c r="L218" s="2">
        <f>IF(G218="","",G218+I218-K218)</f>
      </c>
    </row>
    <row r="219">
      <c r="A219" s="3"/>
      <c r="I219" s="2">
        <f>IF(G219="","",ROUND(G219*H219/100,2))</f>
      </c>
      <c r="K219" s="2">
        <f>IF(G219="","",ROUND(G219*J219/100,2))</f>
      </c>
      <c r="L219" s="2">
        <f>IF(G219="","",G219+I219-K219)</f>
      </c>
    </row>
    <row r="220">
      <c r="A220" s="3"/>
      <c r="I220" s="2">
        <f>IF(G220="","",ROUND(G220*H220/100,2))</f>
      </c>
      <c r="K220" s="2">
        <f>IF(G220="","",ROUND(G220*J220/100,2))</f>
      </c>
      <c r="L220" s="2">
        <f>IF(G220="","",G220+I220-K220)</f>
      </c>
    </row>
    <row r="221">
      <c r="A221" s="3"/>
      <c r="I221" s="2">
        <f>IF(G221="","",ROUND(G221*H221/100,2))</f>
      </c>
      <c r="K221" s="2">
        <f>IF(G221="","",ROUND(G221*J221/100,2))</f>
      </c>
      <c r="L221" s="2">
        <f>IF(G221="","",G221+I221-K221)</f>
      </c>
    </row>
    <row r="222">
      <c r="A222" s="3"/>
      <c r="I222" s="2">
        <f>IF(G222="","",ROUND(G222*H222/100,2))</f>
      </c>
      <c r="K222" s="2">
        <f>IF(G222="","",ROUND(G222*J222/100,2))</f>
      </c>
      <c r="L222" s="2">
        <f>IF(G222="","",G222+I222-K222)</f>
      </c>
    </row>
    <row r="223">
      <c r="A223" s="3"/>
      <c r="I223" s="2">
        <f>IF(G223="","",ROUND(G223*H223/100,2))</f>
      </c>
      <c r="K223" s="2">
        <f>IF(G223="","",ROUND(G223*J223/100,2))</f>
      </c>
      <c r="L223" s="2">
        <f>IF(G223="","",G223+I223-K223)</f>
      </c>
    </row>
    <row r="224">
      <c r="A224" s="3"/>
      <c r="I224" s="2">
        <f>IF(G224="","",ROUND(G224*H224/100,2))</f>
      </c>
      <c r="K224" s="2">
        <f>IF(G224="","",ROUND(G224*J224/100,2))</f>
      </c>
      <c r="L224" s="2">
        <f>IF(G224="","",G224+I224-K224)</f>
      </c>
    </row>
    <row r="225">
      <c r="A225" s="3"/>
      <c r="I225" s="2">
        <f>IF(G225="","",ROUND(G225*H225/100,2))</f>
      </c>
      <c r="K225" s="2">
        <f>IF(G225="","",ROUND(G225*J225/100,2))</f>
      </c>
      <c r="L225" s="2">
        <f>IF(G225="","",G225+I225-K225)</f>
      </c>
    </row>
    <row r="226">
      <c r="A226" s="3"/>
      <c r="I226" s="2">
        <f>IF(G226="","",ROUND(G226*H226/100,2))</f>
      </c>
      <c r="K226" s="2">
        <f>IF(G226="","",ROUND(G226*J226/100,2))</f>
      </c>
      <c r="L226" s="2">
        <f>IF(G226="","",G226+I226-K226)</f>
      </c>
    </row>
    <row r="227">
      <c r="A227" s="3"/>
      <c r="I227" s="2">
        <f>IF(G227="","",ROUND(G227*H227/100,2))</f>
      </c>
      <c r="K227" s="2">
        <f>IF(G227="","",ROUND(G227*J227/100,2))</f>
      </c>
      <c r="L227" s="2">
        <f>IF(G227="","",G227+I227-K227)</f>
      </c>
    </row>
    <row r="228">
      <c r="A228" s="3"/>
      <c r="I228" s="2">
        <f>IF(G228="","",ROUND(G228*H228/100,2))</f>
      </c>
      <c r="K228" s="2">
        <f>IF(G228="","",ROUND(G228*J228/100,2))</f>
      </c>
      <c r="L228" s="2">
        <f>IF(G228="","",G228+I228-K228)</f>
      </c>
    </row>
    <row r="229">
      <c r="A229" s="3"/>
      <c r="I229" s="2">
        <f>IF(G229="","",ROUND(G229*H229/100,2))</f>
      </c>
      <c r="K229" s="2">
        <f>IF(G229="","",ROUND(G229*J229/100,2))</f>
      </c>
      <c r="L229" s="2">
        <f>IF(G229="","",G229+I229-K229)</f>
      </c>
    </row>
    <row r="230">
      <c r="A230" s="3"/>
      <c r="I230" s="2">
        <f>IF(G230="","",ROUND(G230*H230/100,2))</f>
      </c>
      <c r="K230" s="2">
        <f>IF(G230="","",ROUND(G230*J230/100,2))</f>
      </c>
      <c r="L230" s="2">
        <f>IF(G230="","",G230+I230-K230)</f>
      </c>
    </row>
    <row r="231">
      <c r="A231" s="3"/>
      <c r="I231" s="2">
        <f>IF(G231="","",ROUND(G231*H231/100,2))</f>
      </c>
      <c r="K231" s="2">
        <f>IF(G231="","",ROUND(G231*J231/100,2))</f>
      </c>
      <c r="L231" s="2">
        <f>IF(G231="","",G231+I231-K231)</f>
      </c>
    </row>
    <row r="232">
      <c r="A232" s="3"/>
      <c r="I232" s="2">
        <f>IF(G232="","",ROUND(G232*H232/100,2))</f>
      </c>
      <c r="K232" s="2">
        <f>IF(G232="","",ROUND(G232*J232/100,2))</f>
      </c>
      <c r="L232" s="2">
        <f>IF(G232="","",G232+I232-K232)</f>
      </c>
    </row>
    <row r="233">
      <c r="A233" s="3"/>
      <c r="I233" s="2">
        <f>IF(G233="","",ROUND(G233*H233/100,2))</f>
      </c>
      <c r="K233" s="2">
        <f>IF(G233="","",ROUND(G233*J233/100,2))</f>
      </c>
      <c r="L233" s="2">
        <f>IF(G233="","",G233+I233-K233)</f>
      </c>
    </row>
    <row r="234">
      <c r="A234" s="3"/>
      <c r="I234" s="2">
        <f>IF(G234="","",ROUND(G234*H234/100,2))</f>
      </c>
      <c r="K234" s="2">
        <f>IF(G234="","",ROUND(G234*J234/100,2))</f>
      </c>
      <c r="L234" s="2">
        <f>IF(G234="","",G234+I234-K234)</f>
      </c>
    </row>
    <row r="235">
      <c r="A235" s="3"/>
      <c r="I235" s="2">
        <f>IF(G235="","",ROUND(G235*H235/100,2))</f>
      </c>
      <c r="K235" s="2">
        <f>IF(G235="","",ROUND(G235*J235/100,2))</f>
      </c>
      <c r="L235" s="2">
        <f>IF(G235="","",G235+I235-K235)</f>
      </c>
    </row>
    <row r="236">
      <c r="A236" s="3"/>
      <c r="I236" s="2">
        <f>IF(G236="","",ROUND(G236*H236/100,2))</f>
      </c>
      <c r="K236" s="2">
        <f>IF(G236="","",ROUND(G236*J236/100,2))</f>
      </c>
      <c r="L236" s="2">
        <f>IF(G236="","",G236+I236-K236)</f>
      </c>
    </row>
    <row r="237">
      <c r="A237" s="3"/>
      <c r="I237" s="2">
        <f>IF(G237="","",ROUND(G237*H237/100,2))</f>
      </c>
      <c r="K237" s="2">
        <f>IF(G237="","",ROUND(G237*J237/100,2))</f>
      </c>
      <c r="L237" s="2">
        <f>IF(G237="","",G237+I237-K237)</f>
      </c>
    </row>
    <row r="238">
      <c r="A238" s="3"/>
      <c r="I238" s="2">
        <f>IF(G238="","",ROUND(G238*H238/100,2))</f>
      </c>
      <c r="K238" s="2">
        <f>IF(G238="","",ROUND(G238*J238/100,2))</f>
      </c>
      <c r="L238" s="2">
        <f>IF(G238="","",G238+I238-K238)</f>
      </c>
    </row>
    <row r="239">
      <c r="A239" s="3"/>
      <c r="I239" s="2">
        <f>IF(G239="","",ROUND(G239*H239/100,2))</f>
      </c>
      <c r="K239" s="2">
        <f>IF(G239="","",ROUND(G239*J239/100,2))</f>
      </c>
      <c r="L239" s="2">
        <f>IF(G239="","",G239+I239-K239)</f>
      </c>
    </row>
    <row r="240">
      <c r="A240" s="3"/>
      <c r="I240" s="2">
        <f>IF(G240="","",ROUND(G240*H240/100,2))</f>
      </c>
      <c r="K240" s="2">
        <f>IF(G240="","",ROUND(G240*J240/100,2))</f>
      </c>
      <c r="L240" s="2">
        <f>IF(G240="","",G240+I240-K240)</f>
      </c>
    </row>
    <row r="241">
      <c r="A241" s="3"/>
      <c r="I241" s="2">
        <f>IF(G241="","",ROUND(G241*H241/100,2))</f>
      </c>
      <c r="K241" s="2">
        <f>IF(G241="","",ROUND(G241*J241/100,2))</f>
      </c>
      <c r="L241" s="2">
        <f>IF(G241="","",G241+I241-K241)</f>
      </c>
    </row>
    <row r="242">
      <c r="A242" s="3"/>
      <c r="I242" s="2">
        <f>IF(G242="","",ROUND(G242*H242/100,2))</f>
      </c>
      <c r="K242" s="2">
        <f>IF(G242="","",ROUND(G242*J242/100,2))</f>
      </c>
      <c r="L242" s="2">
        <f>IF(G242="","",G242+I242-K242)</f>
      </c>
    </row>
    <row r="243">
      <c r="A243" s="3"/>
      <c r="I243" s="2">
        <f>IF(G243="","",ROUND(G243*H243/100,2))</f>
      </c>
      <c r="K243" s="2">
        <f>IF(G243="","",ROUND(G243*J243/100,2))</f>
      </c>
      <c r="L243" s="2">
        <f>IF(G243="","",G243+I243-K243)</f>
      </c>
    </row>
    <row r="244">
      <c r="A244" s="3"/>
      <c r="I244" s="2">
        <f>IF(G244="","",ROUND(G244*H244/100,2))</f>
      </c>
      <c r="K244" s="2">
        <f>IF(G244="","",ROUND(G244*J244/100,2))</f>
      </c>
      <c r="L244" s="2">
        <f>IF(G244="","",G244+I244-K244)</f>
      </c>
    </row>
    <row r="245">
      <c r="A245" s="3"/>
      <c r="I245" s="2">
        <f>IF(G245="","",ROUND(G245*H245/100,2))</f>
      </c>
      <c r="K245" s="2">
        <f>IF(G245="","",ROUND(G245*J245/100,2))</f>
      </c>
      <c r="L245" s="2">
        <f>IF(G245="","",G245+I245-K245)</f>
      </c>
    </row>
    <row r="246">
      <c r="A246" s="3"/>
      <c r="I246" s="2">
        <f>IF(G246="","",ROUND(G246*H246/100,2))</f>
      </c>
      <c r="K246" s="2">
        <f>IF(G246="","",ROUND(G246*J246/100,2))</f>
      </c>
      <c r="L246" s="2">
        <f>IF(G246="","",G246+I246-K246)</f>
      </c>
    </row>
    <row r="247">
      <c r="A247" s="3"/>
      <c r="I247" s="2">
        <f>IF(G247="","",ROUND(G247*H247/100,2))</f>
      </c>
      <c r="K247" s="2">
        <f>IF(G247="","",ROUND(G247*J247/100,2))</f>
      </c>
      <c r="L247" s="2">
        <f>IF(G247="","",G247+I247-K247)</f>
      </c>
    </row>
    <row r="248">
      <c r="A248" s="3"/>
      <c r="I248" s="2">
        <f>IF(G248="","",ROUND(G248*H248/100,2))</f>
      </c>
      <c r="K248" s="2">
        <f>IF(G248="","",ROUND(G248*J248/100,2))</f>
      </c>
      <c r="L248" s="2">
        <f>IF(G248="","",G248+I248-K248)</f>
      </c>
    </row>
    <row r="249">
      <c r="A249" s="3"/>
      <c r="I249" s="2">
        <f>IF(G249="","",ROUND(G249*H249/100,2))</f>
      </c>
      <c r="K249" s="2">
        <f>IF(G249="","",ROUND(G249*J249/100,2))</f>
      </c>
      <c r="L249" s="2">
        <f>IF(G249="","",G249+I249-K249)</f>
      </c>
    </row>
    <row r="250">
      <c r="A250" s="3"/>
      <c r="I250" s="2">
        <f>IF(G250="","",ROUND(G250*H250/100,2))</f>
      </c>
      <c r="K250" s="2">
        <f>IF(G250="","",ROUND(G250*J250/100,2))</f>
      </c>
      <c r="L250" s="2">
        <f>IF(G250="","",G250+I250-K250)</f>
      </c>
    </row>
    <row r="251">
      <c r="A251" s="3"/>
      <c r="I251" s="2">
        <f>IF(G251="","",ROUND(G251*H251/100,2))</f>
      </c>
      <c r="K251" s="2">
        <f>IF(G251="","",ROUND(G251*J251/100,2))</f>
      </c>
      <c r="L251" s="2">
        <f>IF(G251="","",G251+I251-K251)</f>
      </c>
    </row>
    <row r="252">
      <c r="A252" s="3"/>
      <c r="I252" s="2">
        <f>IF(G252="","",ROUND(G252*H252/100,2))</f>
      </c>
      <c r="K252" s="2">
        <f>IF(G252="","",ROUND(G252*J252/100,2))</f>
      </c>
      <c r="L252" s="2">
        <f>IF(G252="","",G252+I252-K252)</f>
      </c>
    </row>
    <row r="253">
      <c r="A253" s="3"/>
      <c r="I253" s="2">
        <f>IF(G253="","",ROUND(G253*H253/100,2))</f>
      </c>
      <c r="K253" s="2">
        <f>IF(G253="","",ROUND(G253*J253/100,2))</f>
      </c>
      <c r="L253" s="2">
        <f>IF(G253="","",G253+I253-K253)</f>
      </c>
    </row>
    <row r="254">
      <c r="A254" s="3"/>
      <c r="I254" s="2">
        <f>IF(G254="","",ROUND(G254*H254/100,2))</f>
      </c>
      <c r="K254" s="2">
        <f>IF(G254="","",ROUND(G254*J254/100,2))</f>
      </c>
      <c r="L254" s="2">
        <f>IF(G254="","",G254+I254-K254)</f>
      </c>
    </row>
    <row r="255">
      <c r="A255" s="3"/>
      <c r="I255" s="2">
        <f>IF(G255="","",ROUND(G255*H255/100,2))</f>
      </c>
      <c r="K255" s="2">
        <f>IF(G255="","",ROUND(G255*J255/100,2))</f>
      </c>
      <c r="L255" s="2">
        <f>IF(G255="","",G255+I255-K255)</f>
      </c>
    </row>
    <row r="256">
      <c r="A256" s="3"/>
      <c r="I256" s="2">
        <f>IF(G256="","",ROUND(G256*H256/100,2))</f>
      </c>
      <c r="K256" s="2">
        <f>IF(G256="","",ROUND(G256*J256/100,2))</f>
      </c>
      <c r="L256" s="2">
        <f>IF(G256="","",G256+I256-K256)</f>
      </c>
    </row>
    <row r="257">
      <c r="A257" s="3"/>
      <c r="I257" s="2">
        <f>IF(G257="","",ROUND(G257*H257/100,2))</f>
      </c>
      <c r="K257" s="2">
        <f>IF(G257="","",ROUND(G257*J257/100,2))</f>
      </c>
      <c r="L257" s="2">
        <f>IF(G257="","",G257+I257-K257)</f>
      </c>
    </row>
    <row r="258">
      <c r="A258" s="3"/>
      <c r="I258" s="2">
        <f>IF(G258="","",ROUND(G258*H258/100,2))</f>
      </c>
      <c r="K258" s="2">
        <f>IF(G258="","",ROUND(G258*J258/100,2))</f>
      </c>
      <c r="L258" s="2">
        <f>IF(G258="","",G258+I258-K258)</f>
      </c>
    </row>
    <row r="259">
      <c r="A259" s="3"/>
      <c r="I259" s="2">
        <f>IF(G259="","",ROUND(G259*H259/100,2))</f>
      </c>
      <c r="K259" s="2">
        <f>IF(G259="","",ROUND(G259*J259/100,2))</f>
      </c>
      <c r="L259" s="2">
        <f>IF(G259="","",G259+I259-K259)</f>
      </c>
    </row>
    <row r="260">
      <c r="A260" s="3"/>
      <c r="I260" s="2">
        <f>IF(G260="","",ROUND(G260*H260/100,2))</f>
      </c>
      <c r="K260" s="2">
        <f>IF(G260="","",ROUND(G260*J260/100,2))</f>
      </c>
      <c r="L260" s="2">
        <f>IF(G260="","",G260+I260-K260)</f>
      </c>
    </row>
    <row r="261">
      <c r="A261" s="3"/>
      <c r="I261" s="2">
        <f>IF(G261="","",ROUND(G261*H261/100,2))</f>
      </c>
      <c r="K261" s="2">
        <f>IF(G261="","",ROUND(G261*J261/100,2))</f>
      </c>
      <c r="L261" s="2">
        <f>IF(G261="","",G261+I261-K261)</f>
      </c>
    </row>
    <row r="262">
      <c r="A262" s="3"/>
      <c r="I262" s="2">
        <f>IF(G262="","",ROUND(G262*H262/100,2))</f>
      </c>
      <c r="K262" s="2">
        <f>IF(G262="","",ROUND(G262*J262/100,2))</f>
      </c>
      <c r="L262" s="2">
        <f>IF(G262="","",G262+I262-K262)</f>
      </c>
    </row>
    <row r="263">
      <c r="A263" s="3"/>
      <c r="I263" s="2">
        <f>IF(G263="","",ROUND(G263*H263/100,2))</f>
      </c>
      <c r="K263" s="2">
        <f>IF(G263="","",ROUND(G263*J263/100,2))</f>
      </c>
      <c r="L263" s="2">
        <f>IF(G263="","",G263+I263-K263)</f>
      </c>
    </row>
    <row r="264">
      <c r="A264" s="3"/>
      <c r="I264" s="2">
        <f>IF(G264="","",ROUND(G264*H264/100,2))</f>
      </c>
      <c r="K264" s="2">
        <f>IF(G264="","",ROUND(G264*J264/100,2))</f>
      </c>
      <c r="L264" s="2">
        <f>IF(G264="","",G264+I264-K264)</f>
      </c>
    </row>
    <row r="265">
      <c r="A265" s="3"/>
      <c r="I265" s="2">
        <f>IF(G265="","",ROUND(G265*H265/100,2))</f>
      </c>
      <c r="K265" s="2">
        <f>IF(G265="","",ROUND(G265*J265/100,2))</f>
      </c>
      <c r="L265" s="2">
        <f>IF(G265="","",G265+I265-K265)</f>
      </c>
    </row>
    <row r="266">
      <c r="A266" s="3"/>
      <c r="I266" s="2">
        <f>IF(G266="","",ROUND(G266*H266/100,2))</f>
      </c>
      <c r="K266" s="2">
        <f>IF(G266="","",ROUND(G266*J266/100,2))</f>
      </c>
      <c r="L266" s="2">
        <f>IF(G266="","",G266+I266-K266)</f>
      </c>
    </row>
    <row r="267">
      <c r="A267" s="3"/>
      <c r="I267" s="2">
        <f>IF(G267="","",ROUND(G267*H267/100,2))</f>
      </c>
      <c r="K267" s="2">
        <f>IF(G267="","",ROUND(G267*J267/100,2))</f>
      </c>
      <c r="L267" s="2">
        <f>IF(G267="","",G267+I267-K267)</f>
      </c>
    </row>
    <row r="268">
      <c r="A268" s="3"/>
      <c r="I268" s="2">
        <f>IF(G268="","",ROUND(G268*H268/100,2))</f>
      </c>
      <c r="K268" s="2">
        <f>IF(G268="","",ROUND(G268*J268/100,2))</f>
      </c>
      <c r="L268" s="2">
        <f>IF(G268="","",G268+I268-K268)</f>
      </c>
    </row>
    <row r="269">
      <c r="A269" s="3"/>
      <c r="I269" s="2">
        <f>IF(G269="","",ROUND(G269*H269/100,2))</f>
      </c>
      <c r="K269" s="2">
        <f>IF(G269="","",ROUND(G269*J269/100,2))</f>
      </c>
      <c r="L269" s="2">
        <f>IF(G269="","",G269+I269-K269)</f>
      </c>
    </row>
    <row r="270">
      <c r="A270" s="3"/>
      <c r="I270" s="2">
        <f>IF(G270="","",ROUND(G270*H270/100,2))</f>
      </c>
      <c r="K270" s="2">
        <f>IF(G270="","",ROUND(G270*J270/100,2))</f>
      </c>
      <c r="L270" s="2">
        <f>IF(G270="","",G270+I270-K270)</f>
      </c>
    </row>
    <row r="271">
      <c r="A271" s="3"/>
      <c r="I271" s="2">
        <f>IF(G271="","",ROUND(G271*H271/100,2))</f>
      </c>
      <c r="K271" s="2">
        <f>IF(G271="","",ROUND(G271*J271/100,2))</f>
      </c>
      <c r="L271" s="2">
        <f>IF(G271="","",G271+I271-K271)</f>
      </c>
    </row>
    <row r="272">
      <c r="A272" s="3"/>
      <c r="I272" s="2">
        <f>IF(G272="","",ROUND(G272*H272/100,2))</f>
      </c>
      <c r="K272" s="2">
        <f>IF(G272="","",ROUND(G272*J272/100,2))</f>
      </c>
      <c r="L272" s="2">
        <f>IF(G272="","",G272+I272-K272)</f>
      </c>
    </row>
    <row r="273">
      <c r="A273" s="3"/>
      <c r="I273" s="2">
        <f>IF(G273="","",ROUND(G273*H273/100,2))</f>
      </c>
      <c r="K273" s="2">
        <f>IF(G273="","",ROUND(G273*J273/100,2))</f>
      </c>
      <c r="L273" s="2">
        <f>IF(G273="","",G273+I273-K273)</f>
      </c>
    </row>
    <row r="274">
      <c r="A274" s="3"/>
      <c r="I274" s="2">
        <f>IF(G274="","",ROUND(G274*H274/100,2))</f>
      </c>
      <c r="K274" s="2">
        <f>IF(G274="","",ROUND(G274*J274/100,2))</f>
      </c>
      <c r="L274" s="2">
        <f>IF(G274="","",G274+I274-K274)</f>
      </c>
    </row>
    <row r="275">
      <c r="A275" s="3"/>
      <c r="I275" s="2">
        <f>IF(G275="","",ROUND(G275*H275/100,2))</f>
      </c>
      <c r="K275" s="2">
        <f>IF(G275="","",ROUND(G275*J275/100,2))</f>
      </c>
      <c r="L275" s="2">
        <f>IF(G275="","",G275+I275-K275)</f>
      </c>
    </row>
    <row r="276">
      <c r="A276" s="3"/>
      <c r="I276" s="2">
        <f>IF(G276="","",ROUND(G276*H276/100,2))</f>
      </c>
      <c r="K276" s="2">
        <f>IF(G276="","",ROUND(G276*J276/100,2))</f>
      </c>
      <c r="L276" s="2">
        <f>IF(G276="","",G276+I276-K276)</f>
      </c>
    </row>
    <row r="277">
      <c r="A277" s="3"/>
      <c r="I277" s="2">
        <f>IF(G277="","",ROUND(G277*H277/100,2))</f>
      </c>
      <c r="K277" s="2">
        <f>IF(G277="","",ROUND(G277*J277/100,2))</f>
      </c>
      <c r="L277" s="2">
        <f>IF(G277="","",G277+I277-K277)</f>
      </c>
    </row>
    <row r="278">
      <c r="A278" s="3"/>
      <c r="I278" s="2">
        <f>IF(G278="","",ROUND(G278*H278/100,2))</f>
      </c>
      <c r="K278" s="2">
        <f>IF(G278="","",ROUND(G278*J278/100,2))</f>
      </c>
      <c r="L278" s="2">
        <f>IF(G278="","",G278+I278-K278)</f>
      </c>
    </row>
    <row r="279">
      <c r="A279" s="3"/>
      <c r="I279" s="2">
        <f>IF(G279="","",ROUND(G279*H279/100,2))</f>
      </c>
      <c r="K279" s="2">
        <f>IF(G279="","",ROUND(G279*J279/100,2))</f>
      </c>
      <c r="L279" s="2">
        <f>IF(G279="","",G279+I279-K279)</f>
      </c>
    </row>
    <row r="280">
      <c r="A280" s="3"/>
      <c r="I280" s="2">
        <f>IF(G280="","",ROUND(G280*H280/100,2))</f>
      </c>
      <c r="K280" s="2">
        <f>IF(G280="","",ROUND(G280*J280/100,2))</f>
      </c>
      <c r="L280" s="2">
        <f>IF(G280="","",G280+I280-K280)</f>
      </c>
    </row>
    <row r="281">
      <c r="A281" s="3"/>
      <c r="I281" s="2">
        <f>IF(G281="","",ROUND(G281*H281/100,2))</f>
      </c>
      <c r="K281" s="2">
        <f>IF(G281="","",ROUND(G281*J281/100,2))</f>
      </c>
      <c r="L281" s="2">
        <f>IF(G281="","",G281+I281-K281)</f>
      </c>
    </row>
    <row r="282">
      <c r="A282" s="3"/>
      <c r="I282" s="2">
        <f>IF(G282="","",ROUND(G282*H282/100,2))</f>
      </c>
      <c r="K282" s="2">
        <f>IF(G282="","",ROUND(G282*J282/100,2))</f>
      </c>
      <c r="L282" s="2">
        <f>IF(G282="","",G282+I282-K282)</f>
      </c>
    </row>
    <row r="283">
      <c r="A283" s="3"/>
      <c r="I283" s="2">
        <f>IF(G283="","",ROUND(G283*H283/100,2))</f>
      </c>
      <c r="K283" s="2">
        <f>IF(G283="","",ROUND(G283*J283/100,2))</f>
      </c>
      <c r="L283" s="2">
        <f>IF(G283="","",G283+I283-K283)</f>
      </c>
    </row>
    <row r="284">
      <c r="A284" s="3"/>
      <c r="I284" s="2">
        <f>IF(G284="","",ROUND(G284*H284/100,2))</f>
      </c>
      <c r="K284" s="2">
        <f>IF(G284="","",ROUND(G284*J284/100,2))</f>
      </c>
      <c r="L284" s="2">
        <f>IF(G284="","",G284+I284-K284)</f>
      </c>
    </row>
    <row r="285">
      <c r="A285" s="3"/>
      <c r="I285" s="2">
        <f>IF(G285="","",ROUND(G285*H285/100,2))</f>
      </c>
      <c r="K285" s="2">
        <f>IF(G285="","",ROUND(G285*J285/100,2))</f>
      </c>
      <c r="L285" s="2">
        <f>IF(G285="","",G285+I285-K285)</f>
      </c>
    </row>
    <row r="286">
      <c r="A286" s="3"/>
      <c r="I286" s="2">
        <f>IF(G286="","",ROUND(G286*H286/100,2))</f>
      </c>
      <c r="K286" s="2">
        <f>IF(G286="","",ROUND(G286*J286/100,2))</f>
      </c>
      <c r="L286" s="2">
        <f>IF(G286="","",G286+I286-K286)</f>
      </c>
    </row>
    <row r="287">
      <c r="A287" s="3"/>
      <c r="I287" s="2">
        <f>IF(G287="","",ROUND(G287*H287/100,2))</f>
      </c>
      <c r="K287" s="2">
        <f>IF(G287="","",ROUND(G287*J287/100,2))</f>
      </c>
      <c r="L287" s="2">
        <f>IF(G287="","",G287+I287-K287)</f>
      </c>
    </row>
    <row r="288">
      <c r="A288" s="3"/>
      <c r="I288" s="2">
        <f>IF(G288="","",ROUND(G288*H288/100,2))</f>
      </c>
      <c r="K288" s="2">
        <f>IF(G288="","",ROUND(G288*J288/100,2))</f>
      </c>
      <c r="L288" s="2">
        <f>IF(G288="","",G288+I288-K288)</f>
      </c>
    </row>
    <row r="289">
      <c r="A289" s="3"/>
      <c r="I289" s="2">
        <f>IF(G289="","",ROUND(G289*H289/100,2))</f>
      </c>
      <c r="K289" s="2">
        <f>IF(G289="","",ROUND(G289*J289/100,2))</f>
      </c>
      <c r="L289" s="2">
        <f>IF(G289="","",G289+I289-K289)</f>
      </c>
    </row>
    <row r="290">
      <c r="A290" s="3"/>
      <c r="I290" s="2">
        <f>IF(G290="","",ROUND(G290*H290/100,2))</f>
      </c>
      <c r="K290" s="2">
        <f>IF(G290="","",ROUND(G290*J290/100,2))</f>
      </c>
      <c r="L290" s="2">
        <f>IF(G290="","",G290+I290-K290)</f>
      </c>
    </row>
    <row r="291">
      <c r="A291" s="3"/>
      <c r="I291" s="2">
        <f>IF(G291="","",ROUND(G291*H291/100,2))</f>
      </c>
      <c r="K291" s="2">
        <f>IF(G291="","",ROUND(G291*J291/100,2))</f>
      </c>
      <c r="L291" s="2">
        <f>IF(G291="","",G291+I291-K291)</f>
      </c>
    </row>
    <row r="292">
      <c r="A292" s="3"/>
      <c r="I292" s="2">
        <f>IF(G292="","",ROUND(G292*H292/100,2))</f>
      </c>
      <c r="K292" s="2">
        <f>IF(G292="","",ROUND(G292*J292/100,2))</f>
      </c>
      <c r="L292" s="2">
        <f>IF(G292="","",G292+I292-K292)</f>
      </c>
    </row>
    <row r="293">
      <c r="A293" s="3"/>
      <c r="I293" s="2">
        <f>IF(G293="","",ROUND(G293*H293/100,2))</f>
      </c>
      <c r="K293" s="2">
        <f>IF(G293="","",ROUND(G293*J293/100,2))</f>
      </c>
      <c r="L293" s="2">
        <f>IF(G293="","",G293+I293-K293)</f>
      </c>
    </row>
    <row r="294">
      <c r="A294" s="3"/>
      <c r="I294" s="2">
        <f>IF(G294="","",ROUND(G294*H294/100,2))</f>
      </c>
      <c r="K294" s="2">
        <f>IF(G294="","",ROUND(G294*J294/100,2))</f>
      </c>
      <c r="L294" s="2">
        <f>IF(G294="","",G294+I294-K294)</f>
      </c>
    </row>
    <row r="295">
      <c r="A295" s="3"/>
      <c r="I295" s="2">
        <f>IF(G295="","",ROUND(G295*H295/100,2))</f>
      </c>
      <c r="K295" s="2">
        <f>IF(G295="","",ROUND(G295*J295/100,2))</f>
      </c>
      <c r="L295" s="2">
        <f>IF(G295="","",G295+I295-K295)</f>
      </c>
    </row>
    <row r="296">
      <c r="A296" s="3"/>
      <c r="I296" s="2">
        <f>IF(G296="","",ROUND(G296*H296/100,2))</f>
      </c>
      <c r="K296" s="2">
        <f>IF(G296="","",ROUND(G296*J296/100,2))</f>
      </c>
      <c r="L296" s="2">
        <f>IF(G296="","",G296+I296-K296)</f>
      </c>
    </row>
    <row r="297">
      <c r="A297" s="3"/>
      <c r="I297" s="2">
        <f>IF(G297="","",ROUND(G297*H297/100,2))</f>
      </c>
      <c r="K297" s="2">
        <f>IF(G297="","",ROUND(G297*J297/100,2))</f>
      </c>
      <c r="L297" s="2">
        <f>IF(G297="","",G297+I297-K297)</f>
      </c>
    </row>
    <row r="298">
      <c r="A298" s="3"/>
      <c r="I298" s="2">
        <f>IF(G298="","",ROUND(G298*H298/100,2))</f>
      </c>
      <c r="K298" s="2">
        <f>IF(G298="","",ROUND(G298*J298/100,2))</f>
      </c>
      <c r="L298" s="2">
        <f>IF(G298="","",G298+I298-K298)</f>
      </c>
    </row>
    <row r="299">
      <c r="A299" s="3"/>
      <c r="I299" s="2">
        <f>IF(G299="","",ROUND(G299*H299/100,2))</f>
      </c>
      <c r="K299" s="2">
        <f>IF(G299="","",ROUND(G299*J299/100,2))</f>
      </c>
      <c r="L299" s="2">
        <f>IF(G299="","",G299+I299-K299)</f>
      </c>
    </row>
    <row r="300">
      <c r="A300" s="3"/>
      <c r="I300" s="2">
        <f>IF(G300="","",ROUND(G300*H300/100,2))</f>
      </c>
      <c r="K300" s="2">
        <f>IF(G300="","",ROUND(G300*J300/100,2))</f>
      </c>
      <c r="L300" s="2">
        <f>IF(G300="","",G300+I300-K300)</f>
      </c>
    </row>
    <row r="301">
      <c r="A301" s="3"/>
      <c r="I301" s="2">
        <f>IF(G301="","",ROUND(G301*H301/100,2))</f>
      </c>
      <c r="K301" s="2">
        <f>IF(G301="","",ROUND(G301*J301/100,2))</f>
      </c>
      <c r="L301" s="2">
        <f>IF(G301="","",G301+I301-K301)</f>
      </c>
    </row>
  </sheetData>
  <dataValidations count="3">
    <dataValidation type="list" allowBlank="1" showInputMessage="1" showErrorMessage="1" sqref="H2:H301">
      <formula1>"21,10,4,0"</formula1>
    </dataValidation>
    <dataValidation type="list" allowBlank="1" showInputMessage="1" showErrorMessage="1" sqref="F2:F301">
      <formula1>Listas!$A$2:$A$16</formula1>
    </dataValidation>
    <dataValidation type="list" allowBlank="1" showInputMessage="1" showErrorMessage="1" sqref="M2:M301">
      <formula1>"Sí,No"</formula1>
    </dataValidation>
  </dataValidations>
</worksheet>
</file>

<file path=xl/worksheets/sheet2.xml><?xml version="1.0" encoding="utf-8"?>
<worksheet xmlns="http://schemas.openxmlformats.org/spreadsheetml/2006/main">
  <cols>
    <col min="1" max="1" width="26" customWidth="1"/>
    <col min="2" max="5" width="18" customWidth="1"/>
  </cols>
  <sheetData>
    <row r="1">
      <c r="A1" s="6" t="inlineStr">
        <is>
          <t xml:space="preserve">Año</t>
        </is>
      </c>
      <c r="B1">
        <v>2026</v>
      </c>
      <c r="C1" t="inlineStr">
        <is>
          <t xml:space="preserve">← cambia el año para recalcular</t>
        </is>
      </c>
    </row>
    <row r="3">
      <c r="A3" s="1" t="inlineStr">
        <is>
          <t xml:space="preserve">Resumen por trimestre</t>
        </is>
      </c>
      <c r="B3" s="1" t="inlineStr">
        <is>
          <t xml:space="preserve">Base imponible (€)</t>
        </is>
      </c>
      <c r="C3" s="1" t="inlineStr">
        <is>
          <t xml:space="preserve">Cuota IVA (€)</t>
        </is>
      </c>
      <c r="D3" s="1" t="inlineStr">
        <is>
          <t xml:space="preserve">Retención (€)</t>
        </is>
      </c>
      <c r="E3" s="1" t="inlineStr">
        <is>
          <t xml:space="preserve">Total (€)</t>
        </is>
      </c>
    </row>
    <row r="4">
      <c r="A4" t="inlineStr">
        <is>
          <t xml:space="preserve">T1 (ene–mar)</t>
        </is>
      </c>
      <c r="B4" s="2">
        <f>SUMIFS('Facturas recibidas'!$G$2:$G$301,'Facturas recibidas'!$A$2:$A$301,"&gt;="&amp;DATE($B$1,1,1),'Facturas recibidas'!$A$2:$A$301,"&lt;"&amp;DATE($B$1,4,1))</f>
      </c>
      <c r="C4" s="2">
        <f>SUMIFS('Facturas recibidas'!$I$2:$I$301,'Facturas recibidas'!$A$2:$A$301,"&gt;="&amp;DATE($B$1,1,1),'Facturas recibidas'!$A$2:$A$301,"&lt;"&amp;DATE($B$1,4,1))</f>
      </c>
      <c r="D4" s="2">
        <f>SUMIFS('Facturas recibidas'!$K$2:$K$301,'Facturas recibidas'!$A$2:$A$301,"&gt;="&amp;DATE($B$1,1,1),'Facturas recibidas'!$A$2:$A$301,"&lt;"&amp;DATE($B$1,4,1))</f>
      </c>
      <c r="E4" s="2">
        <f>SUMIFS('Facturas recibidas'!$L$2:$L$301,'Facturas recibidas'!$A$2:$A$301,"&gt;="&amp;DATE($B$1,1,1),'Facturas recibidas'!$A$2:$A$301,"&lt;"&amp;DATE($B$1,4,1))</f>
      </c>
    </row>
    <row r="5">
      <c r="A5" t="inlineStr">
        <is>
          <t xml:space="preserve">T2 (abr–jun)</t>
        </is>
      </c>
      <c r="B5" s="2">
        <f>SUMIFS('Facturas recibidas'!$G$2:$G$301,'Facturas recibidas'!$A$2:$A$301,"&gt;="&amp;DATE($B$1,4,1),'Facturas recibidas'!$A$2:$A$301,"&lt;"&amp;DATE($B$1,7,1))</f>
      </c>
      <c r="C5" s="2">
        <f>SUMIFS('Facturas recibidas'!$I$2:$I$301,'Facturas recibidas'!$A$2:$A$301,"&gt;="&amp;DATE($B$1,4,1),'Facturas recibidas'!$A$2:$A$301,"&lt;"&amp;DATE($B$1,7,1))</f>
      </c>
      <c r="D5" s="2">
        <f>SUMIFS('Facturas recibidas'!$K$2:$K$301,'Facturas recibidas'!$A$2:$A$301,"&gt;="&amp;DATE($B$1,4,1),'Facturas recibidas'!$A$2:$A$301,"&lt;"&amp;DATE($B$1,7,1))</f>
      </c>
      <c r="E5" s="2">
        <f>SUMIFS('Facturas recibidas'!$L$2:$L$301,'Facturas recibidas'!$A$2:$A$301,"&gt;="&amp;DATE($B$1,4,1),'Facturas recibidas'!$A$2:$A$301,"&lt;"&amp;DATE($B$1,7,1))</f>
      </c>
    </row>
    <row r="6">
      <c r="A6" t="inlineStr">
        <is>
          <t xml:space="preserve">T3 (jul–sep)</t>
        </is>
      </c>
      <c r="B6" s="2">
        <f>SUMIFS('Facturas recibidas'!$G$2:$G$301,'Facturas recibidas'!$A$2:$A$301,"&gt;="&amp;DATE($B$1,7,1),'Facturas recibidas'!$A$2:$A$301,"&lt;"&amp;DATE($B$1,10,1))</f>
      </c>
      <c r="C6" s="2">
        <f>SUMIFS('Facturas recibidas'!$I$2:$I$301,'Facturas recibidas'!$A$2:$A$301,"&gt;="&amp;DATE($B$1,7,1),'Facturas recibidas'!$A$2:$A$301,"&lt;"&amp;DATE($B$1,10,1))</f>
      </c>
      <c r="D6" s="2">
        <f>SUMIFS('Facturas recibidas'!$K$2:$K$301,'Facturas recibidas'!$A$2:$A$301,"&gt;="&amp;DATE($B$1,7,1),'Facturas recibidas'!$A$2:$A$301,"&lt;"&amp;DATE($B$1,10,1))</f>
      </c>
      <c r="E6" s="2">
        <f>SUMIFS('Facturas recibidas'!$L$2:$L$301,'Facturas recibidas'!$A$2:$A$301,"&gt;="&amp;DATE($B$1,7,1),'Facturas recibidas'!$A$2:$A$301,"&lt;"&amp;DATE($B$1,10,1))</f>
      </c>
    </row>
    <row r="7">
      <c r="A7" t="inlineStr">
        <is>
          <t xml:space="preserve">T4 (oct–dic)</t>
        </is>
      </c>
      <c r="B7" s="2">
        <f>SUMIFS('Facturas recibidas'!$G$2:$G$301,'Facturas recibidas'!$A$2:$A$301,"&gt;="&amp;DATE($B$1,10,1),'Facturas recibidas'!$A$2:$A$301,"&lt;"&amp;DATE($B$1+1,1,1))</f>
      </c>
      <c r="C7" s="2">
        <f>SUMIFS('Facturas recibidas'!$I$2:$I$301,'Facturas recibidas'!$A$2:$A$301,"&gt;="&amp;DATE($B$1,10,1),'Facturas recibidas'!$A$2:$A$301,"&lt;"&amp;DATE($B$1+1,1,1))</f>
      </c>
      <c r="D7" s="2">
        <f>SUMIFS('Facturas recibidas'!$K$2:$K$301,'Facturas recibidas'!$A$2:$A$301,"&gt;="&amp;DATE($B$1,10,1),'Facturas recibidas'!$A$2:$A$301,"&lt;"&amp;DATE($B$1+1,1,1))</f>
      </c>
      <c r="E7" s="2">
        <f>SUMIFS('Facturas recibidas'!$L$2:$L$301,'Facturas recibidas'!$A$2:$A$301,"&gt;="&amp;DATE($B$1,10,1),'Facturas recibidas'!$A$2:$A$301,"&lt;"&amp;DATE($B$1+1,1,1))</f>
      </c>
    </row>
    <row r="8">
      <c r="A8" s="6" t="inlineStr">
        <is>
          <t xml:space="preserve">Total del año</t>
        </is>
      </c>
      <c r="B8" s="7">
        <f>SUM(B4:B7)</f>
      </c>
      <c r="C8" s="7">
        <f>SUM(C4:C7)</f>
      </c>
      <c r="D8" s="7">
        <f>SUM(D4:D7)</f>
      </c>
      <c r="E8" s="7">
        <f>SUM(E4:E7)</f>
      </c>
    </row>
    <row r="10">
      <c r="A10" s="1" t="inlineStr">
        <is>
          <t xml:space="preserve">Por tipo de IVA (año completo)</t>
        </is>
      </c>
      <c r="B10" s="1" t="inlineStr">
        <is>
          <t xml:space="preserve">Base imponible (€)</t>
        </is>
      </c>
      <c r="C10" s="1" t="inlineStr">
        <is>
          <t xml:space="preserve">Cuota IVA (€)</t>
        </is>
      </c>
    </row>
    <row r="11">
      <c r="A11" t="inlineStr">
        <is>
          <t xml:space="preserve">IVA 21 %</t>
        </is>
      </c>
      <c r="B11" s="2">
        <f>SUMIFS('Facturas recibidas'!$G$2:$G$301,'Facturas recibidas'!$H$2:$H$301,21,'Facturas recibidas'!$A$2:$A$301,"&gt;="&amp;DATE($B$1,1,1),'Facturas recibidas'!$A$2:$A$301,"&lt;"&amp;DATE($B$1+1,1,1))</f>
      </c>
      <c r="C11" s="2">
        <f>SUMIFS('Facturas recibidas'!$I$2:$I$301,'Facturas recibidas'!$H$2:$H$301,21,'Facturas recibidas'!$A$2:$A$301,"&gt;="&amp;DATE($B$1,1,1),'Facturas recibidas'!$A$2:$A$301,"&lt;"&amp;DATE($B$1+1,1,1))</f>
      </c>
    </row>
    <row r="12">
      <c r="A12" t="inlineStr">
        <is>
          <t xml:space="preserve">IVA 10 %</t>
        </is>
      </c>
      <c r="B12" s="2">
        <f>SUMIFS('Facturas recibidas'!$G$2:$G$301,'Facturas recibidas'!$H$2:$H$301,10,'Facturas recibidas'!$A$2:$A$301,"&gt;="&amp;DATE($B$1,1,1),'Facturas recibidas'!$A$2:$A$301,"&lt;"&amp;DATE($B$1+1,1,1))</f>
      </c>
      <c r="C12" s="2">
        <f>SUMIFS('Facturas recibidas'!$I$2:$I$301,'Facturas recibidas'!$H$2:$H$301,10,'Facturas recibidas'!$A$2:$A$301,"&gt;="&amp;DATE($B$1,1,1),'Facturas recibidas'!$A$2:$A$301,"&lt;"&amp;DATE($B$1+1,1,1))</f>
      </c>
    </row>
    <row r="13">
      <c r="A13" t="inlineStr">
        <is>
          <t xml:space="preserve">IVA 4 %</t>
        </is>
      </c>
      <c r="B13" s="2">
        <f>SUMIFS('Facturas recibidas'!$G$2:$G$301,'Facturas recibidas'!$H$2:$H$301,4,'Facturas recibidas'!$A$2:$A$301,"&gt;="&amp;DATE($B$1,1,1),'Facturas recibidas'!$A$2:$A$301,"&lt;"&amp;DATE($B$1+1,1,1))</f>
      </c>
      <c r="C13" s="2">
        <f>SUMIFS('Facturas recibidas'!$I$2:$I$301,'Facturas recibidas'!$H$2:$H$301,4,'Facturas recibidas'!$A$2:$A$301,"&gt;="&amp;DATE($B$1,1,1),'Facturas recibidas'!$A$2:$A$301,"&lt;"&amp;DATE($B$1+1,1,1))</f>
      </c>
    </row>
    <row r="14">
      <c r="A14" t="inlineStr">
        <is>
          <t xml:space="preserve">IVA 0 %</t>
        </is>
      </c>
      <c r="B14" s="2">
        <f>SUMIFS('Facturas recibidas'!$G$2:$G$301,'Facturas recibidas'!$H$2:$H$301,0,'Facturas recibidas'!$A$2:$A$301,"&gt;="&amp;DATE($B$1,1,1),'Facturas recibidas'!$A$2:$A$301,"&lt;"&amp;DATE($B$1+1,1,1))</f>
      </c>
      <c r="C14" s="2">
        <f>SUMIFS('Facturas recibidas'!$I$2:$I$301,'Facturas recibidas'!$H$2:$H$301,0,'Facturas recibidas'!$A$2:$A$301,"&gt;="&amp;DATE($B$1,1,1),'Facturas recibidas'!$A$2:$A$301,"&lt;"&amp;DATE($B$1+1,1,1))</f>
      </c>
    </row>
  </sheetData>
</worksheet>
</file>

<file path=xl/worksheets/sheet3.xml><?xml version="1.0" encoding="utf-8"?>
<worksheet xmlns="http://schemas.openxmlformats.org/spreadsheetml/2006/main">
  <cols>
    <col min="1" max="1" width="32" customWidth="1"/>
  </cols>
  <sheetData>
    <row r="1">
      <c r="A1" s="1" t="inlineStr">
        <is>
          <t xml:space="preserve">Categorías (edítalas a tu gusto)</t>
        </is>
      </c>
    </row>
    <row r="2">
      <c r="A2" t="inlineStr">
        <is>
          <t xml:space="preserve">Suministros</t>
        </is>
      </c>
    </row>
    <row r="3">
      <c r="A3" t="inlineStr">
        <is>
          <t xml:space="preserve">Alquiler</t>
        </is>
      </c>
    </row>
    <row r="4">
      <c r="A4" t="inlineStr">
        <is>
          <t xml:space="preserve">Transporte y combustible</t>
        </is>
      </c>
    </row>
    <row r="5">
      <c r="A5" t="inlineStr">
        <is>
          <t xml:space="preserve">Alimentación</t>
        </is>
      </c>
    </row>
    <row r="6">
      <c r="A6" t="inlineStr">
        <is>
          <t xml:space="preserve">Restauración</t>
        </is>
      </c>
    </row>
    <row r="7">
      <c r="A7" t="inlineStr">
        <is>
          <t xml:space="preserve">Material de oficina</t>
        </is>
      </c>
    </row>
    <row r="8">
      <c r="A8" t="inlineStr">
        <is>
          <t xml:space="preserve">Software y servicios online</t>
        </is>
      </c>
    </row>
    <row r="9">
      <c r="A9" t="inlineStr">
        <is>
          <t xml:space="preserve">Servicios profesionales</t>
        </is>
      </c>
    </row>
    <row r="10">
      <c r="A10" t="inlineStr">
        <is>
          <t xml:space="preserve">Publicidad y marketing</t>
        </is>
      </c>
    </row>
    <row r="11">
      <c r="A11" t="inlineStr">
        <is>
          <t xml:space="preserve">Seguros</t>
        </is>
      </c>
    </row>
    <row r="12">
      <c r="A12" t="inlineStr">
        <is>
          <t xml:space="preserve">Impuestos y tasas</t>
        </is>
      </c>
    </row>
    <row r="13">
      <c r="A13" t="inlineStr">
        <is>
          <t xml:space="preserve">Telecomunicaciones</t>
        </is>
      </c>
    </row>
    <row r="14">
      <c r="A14" t="inlineStr">
        <is>
          <t xml:space="preserve">Formación</t>
        </is>
      </c>
    </row>
    <row r="15">
      <c r="A15" t="inlineStr">
        <is>
          <t xml:space="preserve">Mantenimiento y reparaciones</t>
        </is>
      </c>
    </row>
    <row r="16">
      <c r="A16" t="inlineStr">
        <is>
          <t xml:space="preserve">Otros</t>
        </is>
      </c>
    </row>
  </sheetData>
</worksheet>
</file>

<file path=xl/worksheets/sheet4.xml><?xml version="1.0" encoding="utf-8"?>
<worksheet xmlns="http://schemas.openxmlformats.org/spreadsheetml/2006/main">
  <cols>
    <col min="1" max="1" width="130" customWidth="1"/>
  </cols>
  <sheetData>
    <row r="1">
      <c r="A1" s="6" t="inlineStr">
        <is>
          <t xml:space="preserve">Plantilla gratuita de facturas recibidas y gastos (FacturaExtract)</t>
        </is>
      </c>
    </row>
    <row r="2"/>
    <row r="3">
      <c r="A3" s="5" t="inlineStr">
        <is>
          <t xml:space="preserve">1. En la hoja «Facturas recibidas» anota una factura o ticket por fila: fecha, proveedor, NIF, número, concepto y categoría.</t>
        </is>
      </c>
    </row>
    <row r="4">
      <c r="A4" s="5" t="inlineStr">
        <is>
          <t xml:space="preserve">2. Escribe la BASE IMPONIBLE y elige el tipo de IVA (21, 10, 4 o 0). La cuota y el total se calculan solos.</t>
        </is>
      </c>
    </row>
    <row r="5">
      <c r="A5" s="5" t="inlineStr">
        <is>
          <t xml:space="preserve">3. Si la factura lleva retención de IRPF, escribe su porcentaje en la columna J (por ejemplo 15). Se resta del total.</t>
        </is>
      </c>
    </row>
    <row r="6">
      <c r="A6" s="5" t="inlineStr">
        <is>
          <t xml:space="preserve">4. En «Resumen trimestral» cambia el año (celda B1) para ver bases, cuotas y totales por trimestre y por tipo de IVA.</t>
        </is>
      </c>
    </row>
    <row r="7">
      <c r="A7" s="5" t="inlineStr">
        <is>
          <t xml:space="preserve">5. Las categorías de la columna F salen de la hoja «Listas»: puedes cambiarlas.</t>
        </is>
      </c>
    </row>
    <row r="8"/>
    <row r="9">
      <c r="A9" s="5" t="inlineStr">
        <is>
          <t xml:space="preserve">Importante: es una ayuda para organizarte. Los importes de cuotas son un cálculo con redondeo al céntimo y pueden diferir de los de tus facturas;</t>
        </is>
      </c>
    </row>
    <row r="10">
      <c r="A10" s="5" t="inlineStr">
        <is>
          <t xml:space="preserve">comprueba siempre con las facturas originales y con tu asesor. Esta plantilla no sustituye a tu contabilidad ni a tus libros registro.</t>
        </is>
      </c>
    </row>
    <row r="11">
      <c r="A11" s="5" t="inlineStr">
        <is>
          <t xml:space="preserve">Preparada para 300 facturas; para más, copia y pega las fórmulas de las columnas I, K y L hacia abajo.</t>
        </is>
      </c>
    </row>
  </sheetData>
</worksheet>
</file>